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820"/>
  </bookViews>
  <sheets>
    <sheet name="Bid Sch Res Pck 3" sheetId="1" r:id="rId1"/>
  </sheets>
  <externalReferences>
    <externalReference r:id="rId2"/>
  </externalReferences>
  <definedNames>
    <definedName name="BIDITEMS_PCCOT" localSheetId="0">#REF!</definedName>
    <definedName name="BIDITEMS_PCCOT">#REF!</definedName>
    <definedName name="Catch_Basin_PCCOT" localSheetId="0">#REF!</definedName>
    <definedName name="Catch_Basin_PCCOT">#REF!</definedName>
    <definedName name="Curb_PCCOT" localSheetId="0">#REF!</definedName>
    <definedName name="Curb_PCCOT">#REF!</definedName>
    <definedName name="Drainage_Structure_PCCOT" localSheetId="0">#REF!</definedName>
    <definedName name="Drainage_Structure_PCCOT">#REF!</definedName>
    <definedName name="Guard_Rail_PCCOT" localSheetId="0">#REF!</definedName>
    <definedName name="Guard_Rail_PCCOT">#REF!</definedName>
    <definedName name="Guard_Rail_Terminal_PCCOT" localSheetId="0">#REF!</definedName>
    <definedName name="Guard_Rail_Terminal_PCCOT">#REF!</definedName>
    <definedName name="Lambert_Bids" localSheetId="0">#REF!</definedName>
    <definedName name="Lambert_Bids">#REF!</definedName>
    <definedName name="Manhole_PCCOT" localSheetId="0">#REF!</definedName>
    <definedName name="Manhole_PCCOT">#REF!</definedName>
    <definedName name="McGee_Bids" localSheetId="0">#REF!</definedName>
    <definedName name="McGee_Bids">#REF!</definedName>
    <definedName name="Misc_All_PCCOT" localSheetId="0">#REF!</definedName>
    <definedName name="Misc_All_PCCOT">#REF!</definedName>
    <definedName name="pccot_items" localSheetId="0">#REF!</definedName>
    <definedName name="pccot_items">#REF!</definedName>
    <definedName name="_xlnm.Print_Area" localSheetId="0">'Bid Sch Res Pck 3'!$B$1:$K$40</definedName>
    <definedName name="_xlnm.Print_Titles" localSheetId="0">'Bid Sch Res Pck 3'!$11:$11</definedName>
    <definedName name="pvmt_ab_01" localSheetId="0">#REF!</definedName>
    <definedName name="pvmt_ab_01">#REF!</definedName>
    <definedName name="pvmt_ab_02" localSheetId="0">#REF!</definedName>
    <definedName name="pvmt_ab_02">#REF!</definedName>
    <definedName name="pvmt_ab_03" localSheetId="0">#REF!</definedName>
    <definedName name="pvmt_ab_03">#REF!</definedName>
    <definedName name="pvmt_ab_04" localSheetId="0">#REF!</definedName>
    <definedName name="pvmt_ab_04">#REF!</definedName>
    <definedName name="pvmt_ab_05" localSheetId="0">#REF!</definedName>
    <definedName name="pvmt_ab_05">#REF!</definedName>
    <definedName name="pvmt_ab_06" localSheetId="0">#REF!</definedName>
    <definedName name="pvmt_ab_06">#REF!</definedName>
    <definedName name="pvmt_ab_07" localSheetId="0">#REF!</definedName>
    <definedName name="pvmt_ab_07">#REF!</definedName>
    <definedName name="pvmt_ab_08" localSheetId="0">#REF!</definedName>
    <definedName name="pvmt_ab_08">#REF!</definedName>
    <definedName name="pvmt_ab_09" localSheetId="0">#REF!</definedName>
    <definedName name="pvmt_ab_09">#REF!</definedName>
    <definedName name="pvmt_ab_10" localSheetId="0">#REF!</definedName>
    <definedName name="pvmt_ab_10">#REF!</definedName>
    <definedName name="pvmt_ab_11" localSheetId="0">#REF!</definedName>
    <definedName name="pvmt_ab_11">#REF!</definedName>
    <definedName name="pvmt_ar_acfc" localSheetId="0">#REF!</definedName>
    <definedName name="pvmt_ar_acfc">#REF!</definedName>
    <definedName name="pvmt_ar_acfc_01" localSheetId="0">#REF!</definedName>
    <definedName name="pvmt_ar_acfc_01">#REF!</definedName>
    <definedName name="pvmt_ar_acfc_02" localSheetId="0">#REF!</definedName>
    <definedName name="pvmt_ar_acfc_02">#REF!</definedName>
    <definedName name="pvmt_ar_acfc_03" localSheetId="0">#REF!</definedName>
    <definedName name="pvmt_ar_acfc_03">#REF!</definedName>
    <definedName name="pvmt_ar_acfc_04" localSheetId="0">#REF!</definedName>
    <definedName name="pvmt_ar_acfc_04">#REF!</definedName>
    <definedName name="pvmt_ar_acfc_05" localSheetId="0">#REF!</definedName>
    <definedName name="pvmt_ar_acfc_05">#REF!</definedName>
    <definedName name="pvmt_ar_acfc_06" localSheetId="0">#REF!</definedName>
    <definedName name="pvmt_ar_acfc_06">#REF!</definedName>
    <definedName name="pvmt_ar_acfc_07" localSheetId="0">#REF!</definedName>
    <definedName name="pvmt_ar_acfc_07">#REF!</definedName>
    <definedName name="pvmt_ar_acfc_08" localSheetId="0">#REF!</definedName>
    <definedName name="pvmt_ar_acfc_08">#REF!</definedName>
    <definedName name="pvmt_ar_Acfc_09" localSheetId="0">#REF!</definedName>
    <definedName name="pvmt_ar_Acfc_09">#REF!</definedName>
    <definedName name="pvmt_ar_acfc_10" localSheetId="0">#REF!</definedName>
    <definedName name="pvmt_ar_acfc_10">#REF!</definedName>
    <definedName name="pvmt_ar_acfc_11" localSheetId="0">#REF!</definedName>
    <definedName name="pvmt_ar_acfc_11">#REF!</definedName>
    <definedName name="pvmt_arac_01" localSheetId="0">#REF!</definedName>
    <definedName name="pvmt_arac_01">#REF!</definedName>
    <definedName name="pvmt_arac_02" localSheetId="0">#REF!</definedName>
    <definedName name="pvmt_arac_02">#REF!</definedName>
    <definedName name="pvmt_arac_03" localSheetId="0">#REF!</definedName>
    <definedName name="pvmt_arac_03">#REF!</definedName>
    <definedName name="pvmt_arac_04" localSheetId="0">#REF!</definedName>
    <definedName name="pvmt_arac_04">#REF!</definedName>
    <definedName name="pvmt_arac_05" localSheetId="0">#REF!</definedName>
    <definedName name="pvmt_arac_05">#REF!</definedName>
    <definedName name="pvmt_arac_06" localSheetId="0">#REF!</definedName>
    <definedName name="pvmt_arac_06">#REF!</definedName>
    <definedName name="pvmt_arac_07" localSheetId="0">#REF!</definedName>
    <definedName name="pvmt_arac_07">#REF!</definedName>
    <definedName name="pvmt_arac_08" localSheetId="0">#REF!</definedName>
    <definedName name="pvmt_arac_08">#REF!</definedName>
    <definedName name="pvmt_arac_09" localSheetId="0">#REF!</definedName>
    <definedName name="pvmt_arac_09">#REF!</definedName>
    <definedName name="pvmt_arac_10" localSheetId="0">#REF!</definedName>
    <definedName name="pvmt_arac_10">#REF!</definedName>
    <definedName name="pvmt_arac_11" localSheetId="0">#REF!</definedName>
    <definedName name="pvmt_arac_11">#REF!</definedName>
    <definedName name="pvmt_g_05" localSheetId="0">#REF!</definedName>
    <definedName name="pvmt_g_05">#REF!</definedName>
    <definedName name="pvmt_g_06" localSheetId="0">#REF!</definedName>
    <definedName name="pvmt_g_06">#REF!</definedName>
    <definedName name="pvmt_g_07" localSheetId="0">#REF!</definedName>
    <definedName name="pvmt_g_07">#REF!</definedName>
    <definedName name="pvmt_g_08" localSheetId="0">#REF!</definedName>
    <definedName name="pvmt_g_08">#REF!</definedName>
    <definedName name="pvmt_g_09" localSheetId="0">#REF!</definedName>
    <definedName name="pvmt_g_09">#REF!</definedName>
    <definedName name="pvmt_g_10" localSheetId="0">#REF!</definedName>
    <definedName name="pvmt_g_10">#REF!</definedName>
    <definedName name="pvmt_g_11" localSheetId="0">#REF!</definedName>
    <definedName name="pvmt_g_11">#REF!</definedName>
    <definedName name="pvmt_mix1_01" localSheetId="0">#REF!</definedName>
    <definedName name="pvmt_mix1_01">#REF!</definedName>
    <definedName name="pvmt_mix1_02" localSheetId="0">#REF!</definedName>
    <definedName name="pvmt_mix1_02">#REF!</definedName>
    <definedName name="pvmt_mix1_03" localSheetId="0">#REF!</definedName>
    <definedName name="pvmt_mix1_03">#REF!</definedName>
    <definedName name="pvmt_mix1_04" localSheetId="0">#REF!</definedName>
    <definedName name="pvmt_mix1_04">#REF!</definedName>
    <definedName name="pvmt_mix1_05" localSheetId="0">#REF!</definedName>
    <definedName name="pvmt_mix1_05">#REF!</definedName>
    <definedName name="pvmt_mix1_06" localSheetId="0">#REF!</definedName>
    <definedName name="pvmt_mix1_06">#REF!</definedName>
    <definedName name="pvmt_mix1_07" localSheetId="0">#REF!</definedName>
    <definedName name="pvmt_mix1_07">#REF!</definedName>
    <definedName name="pvmt_mix1_08" localSheetId="0">#REF!</definedName>
    <definedName name="pvmt_mix1_08">#REF!</definedName>
    <definedName name="pvmt_mix1_09" localSheetId="0">#REF!</definedName>
    <definedName name="pvmt_mix1_09">#REF!</definedName>
    <definedName name="pvmt_mix1_10" localSheetId="0">#REF!</definedName>
    <definedName name="pvmt_mix1_10">#REF!</definedName>
    <definedName name="pvmt_mix1_11" localSheetId="0">#REF!</definedName>
    <definedName name="pvmt_mix1_11">#REF!</definedName>
    <definedName name="pvmt_mix2_01" localSheetId="0">#REF!</definedName>
    <definedName name="pvmt_mix2_01">#REF!</definedName>
    <definedName name="pvmt_mix2_02" localSheetId="0">#REF!</definedName>
    <definedName name="pvmt_mix2_02">#REF!</definedName>
    <definedName name="pvmt_mix2_03" localSheetId="0">#REF!</definedName>
    <definedName name="pvmt_mix2_03">#REF!</definedName>
    <definedName name="pvmt_mix2_04" localSheetId="0">#REF!</definedName>
    <definedName name="pvmt_mix2_04">#REF!</definedName>
    <definedName name="pvmt_mix2_05" localSheetId="0">#REF!</definedName>
    <definedName name="pvmt_mix2_05">#REF!</definedName>
    <definedName name="pvmt_mix2_06" localSheetId="0">#REF!</definedName>
    <definedName name="pvmt_mix2_06">#REF!</definedName>
    <definedName name="pvmt_mix2_07" localSheetId="0">#REF!</definedName>
    <definedName name="pvmt_mix2_07">#REF!</definedName>
    <definedName name="pvmt_mix2_08" localSheetId="0">#REF!</definedName>
    <definedName name="pvmt_mix2_08">#REF!</definedName>
    <definedName name="pvmt_mix2_09" localSheetId="0">#REF!</definedName>
    <definedName name="pvmt_mix2_09">#REF!</definedName>
    <definedName name="pvmt_mix2_10" localSheetId="0">#REF!</definedName>
    <definedName name="pvmt_mix2_10">#REF!</definedName>
    <definedName name="pvmt_mix2_11" localSheetId="0">#REF!</definedName>
    <definedName name="pvmt_mix2_11">#REF!</definedName>
    <definedName name="pvmt_s_01" localSheetId="0">#REF!</definedName>
    <definedName name="pvmt_s_01">#REF!</definedName>
    <definedName name="pvmt_s_02" localSheetId="0">#REF!</definedName>
    <definedName name="pvmt_s_02">#REF!</definedName>
    <definedName name="pvmt_s_03" localSheetId="0">#REF!</definedName>
    <definedName name="pvmt_s_03">#REF!</definedName>
    <definedName name="pvmt_s_04" localSheetId="0">#REF!</definedName>
    <definedName name="pvmt_s_04">#REF!</definedName>
    <definedName name="pvmt_s_05" localSheetId="0">#REF!</definedName>
    <definedName name="pvmt_s_05">#REF!</definedName>
    <definedName name="pvmt_s_06" localSheetId="0">#REF!</definedName>
    <definedName name="pvmt_s_06">#REF!</definedName>
    <definedName name="pvmt_s_07" localSheetId="0">#REF!</definedName>
    <definedName name="pvmt_s_07">#REF!</definedName>
    <definedName name="pvmt_s_08" localSheetId="0">#REF!</definedName>
    <definedName name="pvmt_s_08">#REF!</definedName>
    <definedName name="pvmt_s_09" localSheetId="0">#REF!</definedName>
    <definedName name="pvmt_s_09">#REF!</definedName>
    <definedName name="pvmt_s_10" localSheetId="0">#REF!</definedName>
    <definedName name="pvmt_s_10">#REF!</definedName>
    <definedName name="pvmt_s_11" localSheetId="0">#REF!</definedName>
    <definedName name="pvmt_s_11">#REF!</definedName>
    <definedName name="pvmt_tc_01" localSheetId="0">#REF!</definedName>
    <definedName name="pvmt_tc_01">#REF!</definedName>
    <definedName name="pvmt_tc_02" localSheetId="0">#REF!</definedName>
    <definedName name="pvmt_tc_02">#REF!</definedName>
    <definedName name="pvmt_tc_03" localSheetId="0">#REF!</definedName>
    <definedName name="pvmt_tc_03">#REF!</definedName>
    <definedName name="pvmt_tc_04" localSheetId="0">#REF!</definedName>
    <definedName name="pvmt_tc_04">#REF!</definedName>
    <definedName name="pvmt_tc_05" localSheetId="0">#REF!</definedName>
    <definedName name="pvmt_tc_05">#REF!</definedName>
    <definedName name="pvmt_tc_06" localSheetId="0">#REF!</definedName>
    <definedName name="pvmt_tc_06">#REF!</definedName>
    <definedName name="pvmt_tc_07" localSheetId="0">#REF!</definedName>
    <definedName name="pvmt_tc_07">#REF!</definedName>
    <definedName name="pvmt_tc_08" localSheetId="0">#REF!</definedName>
    <definedName name="pvmt_tc_08">#REF!</definedName>
    <definedName name="pvmt_tc_09" localSheetId="0">#REF!</definedName>
    <definedName name="pvmt_tc_09">#REF!</definedName>
    <definedName name="pvmt_tc_10" localSheetId="0">#REF!</definedName>
    <definedName name="pvmt_tc_10">#REF!</definedName>
    <definedName name="pvmt_tc_11" localSheetId="0">#REF!</definedName>
    <definedName name="pvmt_tc_11">#REF!</definedName>
    <definedName name="Q_2020020" localSheetId="0">#REF!</definedName>
    <definedName name="Q_2020020">#REF!</definedName>
    <definedName name="Q_2020025" localSheetId="0">#REF!</definedName>
    <definedName name="Q_2020025">#REF!</definedName>
    <definedName name="Q_2020029" localSheetId="0">#REF!</definedName>
    <definedName name="Q_2020029">#REF!</definedName>
    <definedName name="Q_2020030" localSheetId="0">#REF!</definedName>
    <definedName name="Q_2020030">#REF!</definedName>
    <definedName name="Q_2020034" localSheetId="0">#REF!</definedName>
    <definedName name="Q_2020034">#REF!</definedName>
    <definedName name="Q_2020071" localSheetId="0">#REF!</definedName>
    <definedName name="Q_2020071">#REF!</definedName>
    <definedName name="Q_2020101" localSheetId="0">#REF!</definedName>
    <definedName name="Q_2020101">#REF!</definedName>
    <definedName name="Q_2020110" localSheetId="0">#REF!</definedName>
    <definedName name="Q_2020110">#REF!</definedName>
    <definedName name="Q_2020132" localSheetId="0">#REF!</definedName>
    <definedName name="Q_2020132">#REF!</definedName>
    <definedName name="Q_2030301" localSheetId="0">#REF!</definedName>
    <definedName name="Q_2030301">#REF!</definedName>
    <definedName name="Q_2030711" localSheetId="0">#REF!</definedName>
    <definedName name="Q_2030711">#REF!</definedName>
    <definedName name="Q_2030901" localSheetId="0">#REF!</definedName>
    <definedName name="Q_2030901">#REF!</definedName>
    <definedName name="Q_3030003" localSheetId="0">#REF!</definedName>
    <definedName name="Q_3030003">#REF!</definedName>
    <definedName name="Q_4040111" localSheetId="0">#REF!</definedName>
    <definedName name="Q_4040111">#REF!</definedName>
    <definedName name="Q_4060001" localSheetId="0">#REF!</definedName>
    <definedName name="Q_4060001">#REF!</definedName>
    <definedName name="Q_4060002" localSheetId="0">#REF!</definedName>
    <definedName name="Q_4060002">#REF!</definedName>
    <definedName name="Q_4130040" localSheetId="0">#REF!</definedName>
    <definedName name="Q_4130040">#REF!</definedName>
    <definedName name="Q_5011010" localSheetId="0">#REF!</definedName>
    <definedName name="Q_5011010">#REF!</definedName>
    <definedName name="Q_5011014" localSheetId="0">#REF!</definedName>
    <definedName name="Q_5011014">#REF!</definedName>
    <definedName name="Q_5011022" localSheetId="0">#REF!</definedName>
    <definedName name="Q_5011022">#REF!</definedName>
    <definedName name="Q_5011023" localSheetId="0">#REF!</definedName>
    <definedName name="Q_5011023">#REF!</definedName>
    <definedName name="Q_5011024" localSheetId="0">#REF!</definedName>
    <definedName name="Q_5011024">#REF!</definedName>
    <definedName name="Q_5011033" localSheetId="0">#REF!</definedName>
    <definedName name="Q_5011033">#REF!</definedName>
    <definedName name="Q_5011042" localSheetId="0">#REF!</definedName>
    <definedName name="Q_5011042">#REF!</definedName>
    <definedName name="Q_5011044" localSheetId="0">#REF!</definedName>
    <definedName name="Q_5011044">#REF!</definedName>
    <definedName name="Q_5011045" localSheetId="0">#REF!</definedName>
    <definedName name="Q_5011045">#REF!</definedName>
    <definedName name="Q_5011052" localSheetId="0">#REF!</definedName>
    <definedName name="Q_5011052">#REF!</definedName>
    <definedName name="Q_5014124" localSheetId="0">#REF!</definedName>
    <definedName name="Q_5014124">#REF!</definedName>
    <definedName name="Q_5030141" localSheetId="0">#REF!</definedName>
    <definedName name="Q_5030141">#REF!</definedName>
    <definedName name="Q_5030142" localSheetId="0">#REF!</definedName>
    <definedName name="Q_5030142">#REF!</definedName>
    <definedName name="Q_5030550" localSheetId="0">#REF!</definedName>
    <definedName name="Q_5030550">#REF!</definedName>
    <definedName name="Q_5030714" localSheetId="0">#REF!</definedName>
    <definedName name="Q_5030714">#REF!</definedName>
    <definedName name="Q_5030715" localSheetId="0">#REF!</definedName>
    <definedName name="Q_5030715">#REF!</definedName>
    <definedName name="Q_5030716" localSheetId="0">#REF!</definedName>
    <definedName name="Q_5030716">#REF!</definedName>
    <definedName name="Q_5030717" localSheetId="0">#REF!</definedName>
    <definedName name="Q_5030717">#REF!</definedName>
    <definedName name="Q_5030718" localSheetId="0">#REF!</definedName>
    <definedName name="Q_5030718">#REF!</definedName>
    <definedName name="Q_5030719" localSheetId="0">#REF!</definedName>
    <definedName name="Q_5030719">#REF!</definedName>
    <definedName name="Q_5030724" localSheetId="0">#REF!</definedName>
    <definedName name="Q_5030724">#REF!</definedName>
    <definedName name="Q_5030730" localSheetId="0">#REF!</definedName>
    <definedName name="Q_5030730">#REF!</definedName>
    <definedName name="Q_5030734" localSheetId="0">#REF!</definedName>
    <definedName name="Q_5030734">#REF!</definedName>
    <definedName name="Q_5030736" localSheetId="0">#REF!</definedName>
    <definedName name="Q_5030736">#REF!</definedName>
    <definedName name="Q_5030790" localSheetId="0">#REF!</definedName>
    <definedName name="Q_5030790">#REF!</definedName>
    <definedName name="Q_5030791" localSheetId="0">#REF!</definedName>
    <definedName name="Q_5030791">#REF!</definedName>
    <definedName name="Q_5050002" localSheetId="0">#REF!</definedName>
    <definedName name="Q_5050002">#REF!</definedName>
    <definedName name="Q_5050090" localSheetId="0">#REF!</definedName>
    <definedName name="Q_5050090">#REF!</definedName>
    <definedName name="Q_6010001" localSheetId="0">#REF!</definedName>
    <definedName name="Q_6010001">#REF!</definedName>
    <definedName name="Q_6010002" localSheetId="0">#REF!</definedName>
    <definedName name="Q_6010002">#REF!</definedName>
    <definedName name="Q_6010003" localSheetId="0">#REF!</definedName>
    <definedName name="Q_6010003">#REF!</definedName>
    <definedName name="Q_6010004" localSheetId="0">#REF!</definedName>
    <definedName name="Q_6010004">#REF!</definedName>
    <definedName name="Q_6010005" localSheetId="0">#REF!</definedName>
    <definedName name="Q_6010005">#REF!</definedName>
    <definedName name="Q_6016087" localSheetId="0">#REF!</definedName>
    <definedName name="Q_6016087">#REF!</definedName>
    <definedName name="Q_6200001" localSheetId="0">#REF!</definedName>
    <definedName name="Q_6200001">#REF!</definedName>
    <definedName name="Q_6200002" localSheetId="0">#REF!</definedName>
    <definedName name="Q_6200002">#REF!</definedName>
    <definedName name="Q_6200003" localSheetId="0">#REF!</definedName>
    <definedName name="Q_6200003">#REF!</definedName>
    <definedName name="Q_7040010" localSheetId="0">#REF!</definedName>
    <definedName name="Q_7040010">#REF!</definedName>
    <definedName name="Q_7040020" localSheetId="0">#REF!</definedName>
    <definedName name="Q_7040020">#REF!</definedName>
    <definedName name="Q_7040030" localSheetId="0">#REF!</definedName>
    <definedName name="Q_7040030">#REF!</definedName>
    <definedName name="Q_7040060" localSheetId="0">#REF!</definedName>
    <definedName name="Q_7040060">#REF!</definedName>
    <definedName name="Q_7040070" localSheetId="0">#REF!</definedName>
    <definedName name="Q_7040070">#REF!</definedName>
    <definedName name="Q_7040110" localSheetId="0">#REF!</definedName>
    <definedName name="Q_7040110">#REF!</definedName>
    <definedName name="Q_7040120" localSheetId="0">#REF!</definedName>
    <definedName name="Q_7040120">#REF!</definedName>
    <definedName name="Q_7060020" localSheetId="0">#REF!</definedName>
    <definedName name="Q_7060020">#REF!</definedName>
    <definedName name="Q_7060025" localSheetId="0">#REF!</definedName>
    <definedName name="Q_7060025">#REF!</definedName>
    <definedName name="Q_7060030" localSheetId="0">#REF!</definedName>
    <definedName name="Q_7060030">#REF!</definedName>
    <definedName name="Q_7080001" localSheetId="0">#REF!</definedName>
    <definedName name="Q_7080001">#REF!</definedName>
    <definedName name="Q_7080002" localSheetId="0">#REF!</definedName>
    <definedName name="Q_7080002">#REF!</definedName>
    <definedName name="Q_9080001" localSheetId="0">#REF!</definedName>
    <definedName name="Q_9080001">#REF!</definedName>
    <definedName name="Q_9080201" localSheetId="0">#REF!</definedName>
    <definedName name="Q_9080201">#REF!</definedName>
    <definedName name="Q_9080202" localSheetId="0">#REF!</definedName>
    <definedName name="Q_9080202">#REF!</definedName>
    <definedName name="Q_9080280" localSheetId="0">#REF!</definedName>
    <definedName name="Q_9080280">#REF!</definedName>
    <definedName name="Q_9080282" localSheetId="0">#REF!</definedName>
    <definedName name="Q_9080282">#REF!</definedName>
    <definedName name="Q_9080287" localSheetId="0">#REF!</definedName>
    <definedName name="Q_9080287">#REF!</definedName>
    <definedName name="Q_9080301" localSheetId="0">#REF!</definedName>
    <definedName name="Q_9080301">#REF!</definedName>
    <definedName name="Q_9090002" localSheetId="0">#REF!</definedName>
    <definedName name="Q_9090002">#REF!</definedName>
    <definedName name="Q_9130001" localSheetId="0">#REF!</definedName>
    <definedName name="Q_9130001">#REF!</definedName>
    <definedName name="Q_9130003" localSheetId="0">#REF!</definedName>
    <definedName name="Q_9130003">#REF!</definedName>
    <definedName name="Q_9201006" localSheetId="0">#REF!</definedName>
    <definedName name="Q_9201006">#REF!</definedName>
    <definedName name="Q_9330001" localSheetId="0">#REF!</definedName>
    <definedName name="Q_9330001">#REF!</definedName>
    <definedName name="Q_Length" localSheetId="0">#REF!</definedName>
    <definedName name="Q_Length">#REF!</definedName>
    <definedName name="Removal_Range" localSheetId="0">#REF!</definedName>
    <definedName name="Removal_Range">#REF!</definedName>
    <definedName name="Sign_All_PCCOT" localSheetId="0">#REF!</definedName>
    <definedName name="Sign_All_PCCOT">#REF!</definedName>
    <definedName name="Sign_Panel_PCCOT" localSheetId="0">#REF!</definedName>
    <definedName name="Sign_Panel_PCCOT">#REF!</definedName>
    <definedName name="Signal_All_PCCOT" localSheetId="0">#REF!</definedName>
    <definedName name="Signal_All_PCCOT">#REF!</definedName>
    <definedName name="Water_Sewer_All_PCCOT" localSheetId="0">#REF!</definedName>
    <definedName name="Water_Sewer_All_PCCOT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K33" i="1" s="1"/>
  <c r="F32" i="1"/>
  <c r="F30" i="1"/>
  <c r="F29" i="1"/>
  <c r="F28" i="1"/>
  <c r="F27" i="1"/>
  <c r="F26" i="1"/>
  <c r="F25" i="1"/>
  <c r="F24" i="1"/>
  <c r="F23" i="1"/>
  <c r="K23" i="1" s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<sst xmlns="http://schemas.openxmlformats.org/spreadsheetml/2006/main" count="64" uniqueCount="46">
  <si>
    <t>FISCAL YEAR 2016 ROAD RECOVERY - RESIDENTIAL PACKAGE 3</t>
  </si>
  <si>
    <t>COT JOB NO.: S409-16RS-03      PLAN NO: N/A      CONTRACT NO.: 161465</t>
  </si>
  <si>
    <t>BRAVO PARK LANE (NORTH) (AJO WAY &amp; PARK AVENUE)</t>
  </si>
  <si>
    <t>MICHIGAN STREET &amp; COUNTRY CLUB ROAD</t>
  </si>
  <si>
    <t>FAIRGROUNDS (AJO WAY &amp; 6TH AVENUE)</t>
  </si>
  <si>
    <t>NOTE:  ALL ITEMS INSTALLED COMPLETE IN PLACE</t>
  </si>
  <si>
    <t>BID ITEM NO.</t>
  </si>
  <si>
    <t>ITEM DESCRIPTION</t>
  </si>
  <si>
    <t>UNIT</t>
  </si>
  <si>
    <t>ESTIMATED QUANTITY</t>
  </si>
  <si>
    <t>UNIT PRICE</t>
  </si>
  <si>
    <t>TOTAL AMOUNT</t>
  </si>
  <si>
    <t>REMOVAL OF ASPHALTIC CONCRETE PAVEMENT (MICRO-MILLING)</t>
  </si>
  <si>
    <t>SQ. YD.</t>
  </si>
  <si>
    <t>CRACK SEALING (GAP MASTIC C OR APPROVED EQUAL)</t>
  </si>
  <si>
    <t>LBS</t>
  </si>
  <si>
    <t>SCRUB SEAL (GRADING TYPE A)</t>
  </si>
  <si>
    <t>COVER MATERIAL (EMULSIFIED ASPHALT INCLUDED)</t>
  </si>
  <si>
    <t>SLURRY SEAL (TYPE II) (POLYMER MODIFIED)</t>
  </si>
  <si>
    <t>ASPHALTIC CONCRETE (PAVEMENT PATCH) (PAG MIX NO.3)</t>
  </si>
  <si>
    <t>TON</t>
  </si>
  <si>
    <t>ASPHALTIC CONCRETE (SPEED HUMP)(SPECIAL PROVISION - ATTACHMENT D)</t>
  </si>
  <si>
    <t>EACH</t>
  </si>
  <si>
    <t>RESET FRAME AND COVER FOR MANHOLE (SANITARY SEWER) (CL S. COLLAR) (REINFORCED)</t>
  </si>
  <si>
    <t xml:space="preserve">RESET FRAME AND COVER FOR CLEANOUT (SANITARY SEWER) (CL S. COLLAR) </t>
  </si>
  <si>
    <t>ADJUST EXISTING WATER VALVE BOX FRAME AND COVER</t>
  </si>
  <si>
    <t>MAINTENANCE &amp; PROTECTION OF TRAFFIC</t>
  </si>
  <si>
    <t>L. SUM</t>
  </si>
  <si>
    <t>CONSTRUCTION AREA TRAFFIC CONTROL ELEMENTS</t>
  </si>
  <si>
    <t>$</t>
  </si>
  <si>
    <t>TEMPORARY PAVEMENT MARKING (STRIPE)</t>
  </si>
  <si>
    <t>LF</t>
  </si>
  <si>
    <t>PAVEMENT MARKING (WHITE EXTRUDED THERMOPLASTIC) (0.090")</t>
  </si>
  <si>
    <t>PAVEMENT MARKING (YELLOW EXTRUDED THERMOPLASTIC) (0.090")</t>
  </si>
  <si>
    <t>PAVEMENT MARKING, PREFORMED, TYPE I, SYMBOL (RAILROAD CROSSING)</t>
  </si>
  <si>
    <t>PAVEMENT MARKER, REFLECTIVE (TYPE C, CLEAR, RED)</t>
  </si>
  <si>
    <t>PAVEMENT MARKER, REFLECTIVE (TYPE D, YELLOW, TWO-WAY)</t>
  </si>
  <si>
    <t>PAVEMENT MARKER, REFLECTIVE (TYPE F, BLUE TWO-WAY)</t>
  </si>
  <si>
    <t>MOBILIZATION</t>
  </si>
  <si>
    <t>SURVEY MONUMENT (PC/COT DETAIL 103, 1 OF 3)</t>
  </si>
  <si>
    <t>MISCELLANEOUS WORK (MINOR ALTERATIONS IN DETAILS OF CONSTRUCTION)</t>
  </si>
  <si>
    <t>CONTRACTOR QUALITY CONTROL</t>
  </si>
  <si>
    <t>Total Amount is to be determined by summing the products of unit price and quantity.</t>
  </si>
  <si>
    <t xml:space="preserve">The total amount shown hereon is for information only, and award will be based on the unit prices. </t>
  </si>
  <si>
    <t>161465 PER BID AMENDMENT 1</t>
  </si>
  <si>
    <t>BID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</si>
</sst>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General_)"/>
    <numFmt numFmtId="165" formatCode="&quot;$&quot;#,##0.00"/>
    <numFmt numFmtId="166" formatCode="#,##0.0_);\(#,##0.0\)"/>
  </numFmts>
  <fonts count="11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2"/>
      <name val="Helv"/>
    </font>
    <font>
      <sz val="14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5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49" fontId="2" fillId="0" borderId="0" xfId="1" applyNumberFormat="1" applyFont="1" applyAlignment="1">
      <alignment horizontal="right" vertical="center"/>
    </xf>
    <xf numFmtId="44" fontId="2" fillId="0" borderId="0" xfId="1" applyFont="1" applyAlignment="1">
      <alignment horizontal="right" vertic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 vertical="center"/>
    </xf>
    <xf numFmtId="44" fontId="4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 wrapText="1"/>
    </xf>
    <xf numFmtId="49" fontId="4" fillId="0" borderId="1" xfId="1" applyNumberFormat="1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44" fontId="2" fillId="0" borderId="0" xfId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0" fontId="2" fillId="0" borderId="0" xfId="0" applyFont="1" applyAlignment="1"/>
    <xf numFmtId="49" fontId="2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/>
    <xf numFmtId="37" fontId="2" fillId="0" borderId="0" xfId="1" applyNumberFormat="1" applyFont="1" applyBorder="1" applyAlignment="1">
      <alignment horizontal="center"/>
    </xf>
    <xf numFmtId="7" fontId="2" fillId="0" borderId="0" xfId="1" applyNumberFormat="1" applyFont="1" applyAlignment="1">
      <alignment horizontal="center"/>
    </xf>
    <xf numFmtId="7" fontId="2" fillId="0" borderId="0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Alignment="1">
      <alignment horizontal="center"/>
    </xf>
    <xf numFmtId="49" fontId="2" fillId="0" borderId="0" xfId="1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center"/>
    </xf>
    <xf numFmtId="44" fontId="4" fillId="0" borderId="0" xfId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7" fontId="9" fillId="0" borderId="0" xfId="1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49" fontId="9" fillId="0" borderId="0" xfId="1" applyNumberFormat="1" applyFont="1" applyFill="1" applyBorder="1" applyAlignment="1">
      <alignment horizontal="right"/>
    </xf>
    <xf numFmtId="0" fontId="7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44" fontId="8" fillId="0" borderId="0" xfId="1" applyFont="1" applyFill="1" applyBorder="1" applyAlignment="1">
      <alignment horizontal="right"/>
    </xf>
    <xf numFmtId="49" fontId="8" fillId="0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44" fontId="8" fillId="0" borderId="1" xfId="1" applyFont="1" applyFill="1" applyBorder="1" applyAlignment="1">
      <alignment horizontal="right"/>
    </xf>
    <xf numFmtId="37" fontId="4" fillId="0" borderId="1" xfId="1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right" vertical="center"/>
    </xf>
    <xf numFmtId="44" fontId="8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4" fontId="10" fillId="0" borderId="2" xfId="1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right" vertical="center"/>
    </xf>
    <xf numFmtId="49" fontId="8" fillId="0" borderId="2" xfId="1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0" borderId="0" xfId="0" applyFont="1" applyFill="1" applyBorder="1" applyAlignment="1"/>
    <xf numFmtId="0" fontId="7" fillId="0" borderId="0" xfId="0" applyFont="1" applyFill="1"/>
    <xf numFmtId="44" fontId="8" fillId="0" borderId="0" xfId="1" applyFont="1" applyFill="1" applyBorder="1" applyAlignment="1">
      <alignment horizontal="left"/>
    </xf>
    <xf numFmtId="44" fontId="9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right"/>
    </xf>
    <xf numFmtId="49" fontId="2" fillId="0" borderId="0" xfId="1" applyNumberFormat="1" applyFont="1" applyFill="1" applyAlignment="1">
      <alignment horizontal="right" vertical="center"/>
    </xf>
    <xf numFmtId="44" fontId="2" fillId="0" borderId="0" xfId="1" applyFont="1" applyFill="1" applyAlignment="1">
      <alignment horizontal="right" vertical="center"/>
    </xf>
    <xf numFmtId="164" fontId="4" fillId="0" borderId="0" xfId="2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niga1/Documents/GroupWise/Eng%20Cost%20Est_ResPackage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vo Park"/>
      <sheetName val="Bravo Park Bid Schedule"/>
      <sheetName val="Michigan Street &amp; Country Club"/>
      <sheetName val="Michigan &amp; CClub Bid Schedule"/>
      <sheetName val="Fairgrounds"/>
      <sheetName val="Fairgrounds Bid Schedule"/>
      <sheetName val="Eng Est"/>
      <sheetName val="Bid Sch Res Pck 3"/>
      <sheetName val="SBE Goals"/>
    </sheetNames>
    <sheetDataSet>
      <sheetData sheetId="0">
        <row r="12">
          <cell r="F12">
            <v>880</v>
          </cell>
        </row>
        <row r="13">
          <cell r="F13">
            <v>37470</v>
          </cell>
        </row>
        <row r="14">
          <cell r="F14">
            <v>37470</v>
          </cell>
        </row>
        <row r="15">
          <cell r="F15">
            <v>37470</v>
          </cell>
        </row>
        <row r="16">
          <cell r="F16">
            <v>52</v>
          </cell>
        </row>
        <row r="17">
          <cell r="F17">
            <v>32</v>
          </cell>
        </row>
        <row r="18">
          <cell r="F18">
            <v>2</v>
          </cell>
        </row>
        <row r="19">
          <cell r="F19">
            <v>46</v>
          </cell>
        </row>
        <row r="21">
          <cell r="F21">
            <v>5000</v>
          </cell>
        </row>
        <row r="23">
          <cell r="F23">
            <v>18</v>
          </cell>
        </row>
        <row r="24">
          <cell r="F24">
            <v>2500</v>
          </cell>
        </row>
      </sheetData>
      <sheetData sheetId="1"/>
      <sheetData sheetId="2">
        <row r="12">
          <cell r="F12">
            <v>880</v>
          </cell>
        </row>
        <row r="13">
          <cell r="F13">
            <v>13708</v>
          </cell>
        </row>
        <row r="14">
          <cell r="F14">
            <v>13708</v>
          </cell>
        </row>
        <row r="15">
          <cell r="F15">
            <v>13708</v>
          </cell>
        </row>
        <row r="16">
          <cell r="F16">
            <v>17</v>
          </cell>
        </row>
        <row r="17">
          <cell r="F17">
            <v>6</v>
          </cell>
        </row>
        <row r="18">
          <cell r="F18">
            <v>5</v>
          </cell>
        </row>
        <row r="20">
          <cell r="F20">
            <v>5000</v>
          </cell>
        </row>
        <row r="22">
          <cell r="F22">
            <v>7</v>
          </cell>
        </row>
        <row r="23">
          <cell r="F23">
            <v>2500</v>
          </cell>
        </row>
      </sheetData>
      <sheetData sheetId="3"/>
      <sheetData sheetId="4">
        <row r="12">
          <cell r="F12">
            <v>133723</v>
          </cell>
        </row>
        <row r="13">
          <cell r="F13">
            <v>6200</v>
          </cell>
        </row>
        <row r="14">
          <cell r="F14">
            <v>133723</v>
          </cell>
        </row>
        <row r="15">
          <cell r="F15">
            <v>133723</v>
          </cell>
        </row>
        <row r="16">
          <cell r="F16">
            <v>133723</v>
          </cell>
        </row>
        <row r="17">
          <cell r="F17">
            <v>212</v>
          </cell>
        </row>
        <row r="18">
          <cell r="F18">
            <v>31</v>
          </cell>
        </row>
        <row r="19">
          <cell r="F19">
            <v>48</v>
          </cell>
        </row>
        <row r="20">
          <cell r="F20">
            <v>19</v>
          </cell>
        </row>
        <row r="21">
          <cell r="F21">
            <v>59</v>
          </cell>
        </row>
        <row r="23">
          <cell r="F23">
            <v>30000</v>
          </cell>
        </row>
        <row r="24">
          <cell r="F24">
            <v>15500</v>
          </cell>
        </row>
        <row r="25">
          <cell r="F25">
            <v>10500</v>
          </cell>
        </row>
        <row r="26">
          <cell r="F26">
            <v>5000</v>
          </cell>
        </row>
        <row r="27">
          <cell r="F27">
            <v>2</v>
          </cell>
        </row>
        <row r="28">
          <cell r="F28">
            <v>500</v>
          </cell>
        </row>
        <row r="29">
          <cell r="F29">
            <v>200</v>
          </cell>
        </row>
        <row r="30">
          <cell r="F30">
            <v>50</v>
          </cell>
        </row>
        <row r="32">
          <cell r="F32">
            <v>33</v>
          </cell>
        </row>
        <row r="33">
          <cell r="F33">
            <v>5000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view="pageLayout" topLeftCell="B1" zoomScale="62" zoomScaleNormal="75" zoomScaleSheetLayoutView="73" zoomScalePageLayoutView="62" workbookViewId="0">
      <selection activeCell="D8" sqref="D8"/>
    </sheetView>
  </sheetViews>
  <sheetFormatPr defaultColWidth="19.28515625" defaultRowHeight="18" x14ac:dyDescent="0.25"/>
  <cols>
    <col min="1" max="1" width="5.7109375" style="1" hidden="1" customWidth="1"/>
    <col min="2" max="2" width="13.7109375" style="4" customWidth="1"/>
    <col min="3" max="3" width="2.7109375" style="5" customWidth="1"/>
    <col min="4" max="4" width="100.140625" style="6" customWidth="1"/>
    <col min="5" max="5" width="12.85546875" style="4" customWidth="1"/>
    <col min="6" max="6" width="17.5703125" style="7" customWidth="1"/>
    <col min="7" max="7" width="1.7109375" style="4" customWidth="1"/>
    <col min="8" max="8" width="17.28515625" style="8" customWidth="1"/>
    <col min="9" max="9" width="1.7109375" style="9" customWidth="1"/>
    <col min="10" max="10" width="2.7109375" style="9" customWidth="1"/>
    <col min="11" max="11" width="20.7109375" style="8" customWidth="1"/>
    <col min="12" max="16384" width="19.28515625" style="1"/>
  </cols>
  <sheetData>
    <row r="1" spans="1:16" ht="19.5" x14ac:dyDescent="0.25">
      <c r="B1" s="93" t="s">
        <v>45</v>
      </c>
      <c r="C1" s="93"/>
      <c r="D1" s="93"/>
      <c r="E1" s="93"/>
      <c r="F1" s="93"/>
      <c r="G1" s="93"/>
      <c r="H1" s="93"/>
      <c r="I1" s="93"/>
      <c r="J1" s="93"/>
      <c r="K1" s="93"/>
    </row>
    <row r="2" spans="1:16" x14ac:dyDescent="0.25">
      <c r="A2" s="2"/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</row>
    <row r="3" spans="1:16" x14ac:dyDescent="0.25">
      <c r="A3" s="2"/>
      <c r="B3" s="94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3"/>
      <c r="M3" s="3"/>
    </row>
    <row r="4" spans="1:16" x14ac:dyDescent="0.25">
      <c r="A4" s="2"/>
    </row>
    <row r="5" spans="1:16" x14ac:dyDescent="0.25">
      <c r="A5" s="2"/>
      <c r="B5" s="94" t="s">
        <v>2</v>
      </c>
      <c r="C5" s="94"/>
      <c r="D5" s="94"/>
      <c r="E5" s="94"/>
      <c r="F5" s="94"/>
      <c r="G5" s="94"/>
      <c r="H5" s="94"/>
      <c r="I5" s="94"/>
      <c r="J5" s="94"/>
      <c r="K5" s="94"/>
    </row>
    <row r="6" spans="1:16" x14ac:dyDescent="0.25">
      <c r="A6" s="2"/>
      <c r="B6" s="94" t="s">
        <v>3</v>
      </c>
      <c r="C6" s="94"/>
      <c r="D6" s="94"/>
      <c r="E6" s="94"/>
      <c r="F6" s="94"/>
      <c r="G6" s="94"/>
      <c r="H6" s="94"/>
      <c r="I6" s="94"/>
      <c r="J6" s="94"/>
      <c r="K6" s="94"/>
      <c r="L6" s="3"/>
      <c r="M6" s="3"/>
    </row>
    <row r="7" spans="1:16" x14ac:dyDescent="0.25">
      <c r="A7" s="2"/>
      <c r="B7" s="94" t="s">
        <v>4</v>
      </c>
      <c r="C7" s="94"/>
      <c r="D7" s="94"/>
      <c r="E7" s="94"/>
      <c r="F7" s="94"/>
      <c r="G7" s="94"/>
      <c r="H7" s="94"/>
      <c r="I7" s="94"/>
      <c r="J7" s="94"/>
      <c r="K7" s="94"/>
    </row>
    <row r="8" spans="1:16" ht="18" customHeight="1" x14ac:dyDescent="0.25">
      <c r="A8" s="2"/>
    </row>
    <row r="9" spans="1:16" x14ac:dyDescent="0.25">
      <c r="A9" s="2"/>
      <c r="B9" s="92" t="s">
        <v>5</v>
      </c>
      <c r="C9" s="92"/>
      <c r="D9" s="92"/>
      <c r="E9" s="92"/>
      <c r="F9" s="92"/>
      <c r="G9" s="92"/>
      <c r="H9" s="92"/>
      <c r="I9" s="92"/>
      <c r="J9" s="92"/>
      <c r="K9" s="92"/>
    </row>
    <row r="10" spans="1:16" ht="10.5" customHeight="1" x14ac:dyDescent="0.25">
      <c r="A10" s="2"/>
      <c r="B10" s="10"/>
      <c r="C10" s="3"/>
      <c r="D10" s="3"/>
      <c r="E10" s="10"/>
      <c r="F10" s="11"/>
      <c r="G10" s="10"/>
      <c r="H10" s="12"/>
      <c r="I10" s="13"/>
      <c r="J10" s="13"/>
      <c r="K10" s="12"/>
    </row>
    <row r="11" spans="1:16" s="4" customFormat="1" ht="52.5" customHeight="1" thickBot="1" x14ac:dyDescent="0.3">
      <c r="A11" s="14"/>
      <c r="B11" s="15" t="s">
        <v>6</v>
      </c>
      <c r="C11" s="15"/>
      <c r="D11" s="16" t="s">
        <v>7</v>
      </c>
      <c r="E11" s="16" t="s">
        <v>8</v>
      </c>
      <c r="F11" s="17" t="s">
        <v>9</v>
      </c>
      <c r="G11" s="15"/>
      <c r="H11" s="18" t="s">
        <v>10</v>
      </c>
      <c r="I11" s="19"/>
      <c r="J11" s="19"/>
      <c r="K11" s="18" t="s">
        <v>11</v>
      </c>
      <c r="M11" s="20"/>
    </row>
    <row r="12" spans="1:16" s="21" customFormat="1" ht="56.25" customHeight="1" x14ac:dyDescent="0.25">
      <c r="A12" s="21">
        <v>6</v>
      </c>
      <c r="B12" s="22">
        <v>2020030</v>
      </c>
      <c r="C12" s="22"/>
      <c r="D12" s="23" t="s">
        <v>12</v>
      </c>
      <c r="E12" s="22" t="s">
        <v>13</v>
      </c>
      <c r="F12" s="24">
        <f>[1]Fairgrounds!F$12</f>
        <v>133723</v>
      </c>
      <c r="G12" s="25"/>
      <c r="H12" s="26"/>
      <c r="I12" s="27"/>
      <c r="J12" s="28"/>
      <c r="K12" s="26"/>
      <c r="L12" s="29"/>
      <c r="M12" s="30"/>
    </row>
    <row r="13" spans="1:16" s="21" customFormat="1" ht="36" customHeight="1" x14ac:dyDescent="0.25">
      <c r="B13" s="22">
        <v>4040302</v>
      </c>
      <c r="C13" s="22"/>
      <c r="D13" s="31" t="s">
        <v>14</v>
      </c>
      <c r="E13" s="22" t="s">
        <v>15</v>
      </c>
      <c r="F13" s="24">
        <f>'[1]Bravo Park'!F$12+'[1]Michigan Street &amp; Country Club'!F$12+[1]Fairgrounds!F$13</f>
        <v>7960</v>
      </c>
      <c r="G13" s="25"/>
      <c r="H13" s="26"/>
      <c r="I13" s="27"/>
      <c r="J13" s="28"/>
      <c r="K13" s="26"/>
      <c r="L13" s="29"/>
      <c r="M13" s="32"/>
      <c r="N13" s="14"/>
      <c r="O13" s="14"/>
      <c r="P13" s="31"/>
    </row>
    <row r="14" spans="1:16" s="21" customFormat="1" ht="36" customHeight="1" x14ac:dyDescent="0.25">
      <c r="B14" s="22">
        <v>4040303</v>
      </c>
      <c r="C14" s="22"/>
      <c r="D14" s="31" t="s">
        <v>16</v>
      </c>
      <c r="E14" s="22" t="s">
        <v>13</v>
      </c>
      <c r="F14" s="24">
        <f>'[1]Bravo Park'!F$13+'[1]Michigan Street &amp; Country Club'!F$13+[1]Fairgrounds!F$14</f>
        <v>184901</v>
      </c>
      <c r="G14" s="25"/>
      <c r="H14" s="33"/>
      <c r="I14" s="27"/>
      <c r="J14" s="28"/>
      <c r="K14" s="26"/>
      <c r="L14" s="29"/>
      <c r="M14" s="34"/>
    </row>
    <row r="15" spans="1:16" s="21" customFormat="1" ht="36" customHeight="1" x14ac:dyDescent="0.25">
      <c r="B15" s="22">
        <v>4040304</v>
      </c>
      <c r="C15" s="35"/>
      <c r="D15" s="36" t="s">
        <v>17</v>
      </c>
      <c r="E15" s="22" t="s">
        <v>13</v>
      </c>
      <c r="F15" s="24">
        <f>'[1]Bravo Park'!F$14+'[1]Michigan Street &amp; Country Club'!F$14+[1]Fairgrounds!F$15</f>
        <v>184901</v>
      </c>
      <c r="G15" s="25"/>
      <c r="H15" s="33"/>
      <c r="I15" s="27"/>
      <c r="J15" s="28"/>
      <c r="K15" s="26"/>
      <c r="L15" s="29"/>
      <c r="M15" s="34"/>
    </row>
    <row r="16" spans="1:16" s="21" customFormat="1" ht="36" customHeight="1" x14ac:dyDescent="0.25">
      <c r="B16" s="22">
        <v>4040306</v>
      </c>
      <c r="C16" s="22"/>
      <c r="D16" s="31" t="s">
        <v>18</v>
      </c>
      <c r="E16" s="22" t="s">
        <v>13</v>
      </c>
      <c r="F16" s="24">
        <f>'[1]Bravo Park'!F$15+'[1]Michigan Street &amp; Country Club'!F$15+[1]Fairgrounds!F$16</f>
        <v>184901</v>
      </c>
      <c r="G16" s="25"/>
      <c r="H16" s="33"/>
      <c r="I16" s="27"/>
      <c r="J16" s="28"/>
      <c r="K16" s="26"/>
      <c r="L16" s="29"/>
      <c r="M16" s="34"/>
      <c r="N16" s="14"/>
      <c r="O16" s="14"/>
      <c r="P16" s="14"/>
    </row>
    <row r="17" spans="1:17" s="21" customFormat="1" ht="47.25" customHeight="1" x14ac:dyDescent="0.25">
      <c r="B17" s="22">
        <v>4060010</v>
      </c>
      <c r="C17" s="22"/>
      <c r="D17" s="31" t="s">
        <v>19</v>
      </c>
      <c r="E17" s="22" t="s">
        <v>20</v>
      </c>
      <c r="F17" s="24">
        <f>'[1]Bravo Park'!F$16+'[1]Michigan Street &amp; Country Club'!F$16+[1]Fairgrounds!F$17</f>
        <v>281</v>
      </c>
      <c r="G17" s="25"/>
      <c r="H17" s="26"/>
      <c r="I17" s="27"/>
      <c r="J17" s="28"/>
      <c r="K17" s="26"/>
      <c r="L17" s="29"/>
      <c r="M17" s="32"/>
      <c r="N17" s="14"/>
      <c r="O17" s="37"/>
      <c r="P17" s="37"/>
      <c r="Q17" s="31"/>
    </row>
    <row r="18" spans="1:17" s="21" customFormat="1" ht="47.25" customHeight="1" x14ac:dyDescent="0.25">
      <c r="B18" s="22">
        <v>4060200</v>
      </c>
      <c r="C18" s="22"/>
      <c r="D18" s="31" t="s">
        <v>21</v>
      </c>
      <c r="E18" s="22" t="s">
        <v>22</v>
      </c>
      <c r="F18" s="24">
        <f>[1]Fairgrounds!F$18</f>
        <v>31</v>
      </c>
      <c r="G18" s="25"/>
      <c r="H18" s="26"/>
      <c r="I18" s="27"/>
      <c r="J18" s="28"/>
      <c r="K18" s="26"/>
      <c r="L18" s="29"/>
      <c r="M18" s="38"/>
    </row>
    <row r="19" spans="1:17" s="21" customFormat="1" ht="59.25" customHeight="1" x14ac:dyDescent="0.25">
      <c r="B19" s="22">
        <v>5090110</v>
      </c>
      <c r="C19" s="22"/>
      <c r="D19" s="23" t="s">
        <v>23</v>
      </c>
      <c r="E19" s="22" t="s">
        <v>22</v>
      </c>
      <c r="F19" s="24">
        <f>'[1]Bravo Park'!F$17+'[1]Michigan Street &amp; Country Club'!F$17+[1]Fairgrounds!F$19</f>
        <v>86</v>
      </c>
      <c r="G19" s="25"/>
      <c r="H19" s="26"/>
      <c r="I19" s="27"/>
      <c r="J19" s="28"/>
      <c r="K19" s="26"/>
      <c r="L19" s="29"/>
      <c r="M19" s="38"/>
    </row>
    <row r="20" spans="1:17" s="21" customFormat="1" ht="59.25" customHeight="1" x14ac:dyDescent="0.25">
      <c r="B20" s="22">
        <v>5090111</v>
      </c>
      <c r="C20" s="22"/>
      <c r="D20" s="23" t="s">
        <v>24</v>
      </c>
      <c r="E20" s="22" t="s">
        <v>22</v>
      </c>
      <c r="F20" s="24">
        <f>'[1]Bravo Park'!F$18+[1]Fairgrounds!F$20</f>
        <v>21</v>
      </c>
      <c r="G20" s="25"/>
      <c r="H20" s="26"/>
      <c r="I20" s="27"/>
      <c r="J20" s="28"/>
      <c r="K20" s="26"/>
      <c r="L20" s="29"/>
      <c r="M20" s="38"/>
    </row>
    <row r="21" spans="1:17" s="21" customFormat="1" ht="38.25" customHeight="1" x14ac:dyDescent="0.25">
      <c r="A21" s="21">
        <v>15</v>
      </c>
      <c r="B21" s="22">
        <v>5103101</v>
      </c>
      <c r="C21" s="22"/>
      <c r="D21" s="31" t="s">
        <v>25</v>
      </c>
      <c r="E21" s="22" t="s">
        <v>22</v>
      </c>
      <c r="F21" s="24">
        <f>'[1]Bravo Park'!F$19+'[1]Michigan Street &amp; Country Club'!F$18+[1]Fairgrounds!F$21</f>
        <v>110</v>
      </c>
      <c r="G21" s="25"/>
      <c r="H21" s="26"/>
      <c r="I21" s="27"/>
      <c r="J21" s="28"/>
      <c r="K21" s="26"/>
      <c r="L21" s="29"/>
      <c r="M21" s="38"/>
    </row>
    <row r="22" spans="1:17" s="21" customFormat="1" ht="43.5" customHeight="1" x14ac:dyDescent="0.25">
      <c r="A22" s="21">
        <v>17</v>
      </c>
      <c r="B22" s="22">
        <v>7010001</v>
      </c>
      <c r="C22" s="22"/>
      <c r="D22" s="31" t="s">
        <v>26</v>
      </c>
      <c r="E22" s="22" t="s">
        <v>27</v>
      </c>
      <c r="F22" s="39">
        <v>1</v>
      </c>
      <c r="G22" s="40"/>
      <c r="H22" s="41"/>
      <c r="I22" s="27"/>
      <c r="J22" s="42"/>
      <c r="K22" s="26"/>
      <c r="L22" s="29"/>
      <c r="M22" s="38"/>
    </row>
    <row r="23" spans="1:17" s="21" customFormat="1" ht="40.5" customHeight="1" x14ac:dyDescent="0.25">
      <c r="B23" s="43">
        <v>7010006</v>
      </c>
      <c r="C23" s="43"/>
      <c r="D23" s="44" t="s">
        <v>28</v>
      </c>
      <c r="E23" s="43" t="s">
        <v>29</v>
      </c>
      <c r="F23" s="45">
        <f>'[1]Bravo Park'!F$21+'[1]Michigan Street &amp; Country Club'!F$20+[1]Fairgrounds!F$23</f>
        <v>40000</v>
      </c>
      <c r="G23" s="46"/>
      <c r="H23" s="47">
        <v>1</v>
      </c>
      <c r="I23" s="48"/>
      <c r="J23" s="28"/>
      <c r="K23" s="47">
        <f t="shared" ref="K23:K33" si="0">F23*H23</f>
        <v>40000</v>
      </c>
      <c r="L23" s="29"/>
      <c r="M23" s="49"/>
    </row>
    <row r="24" spans="1:17" s="21" customFormat="1" ht="40.5" customHeight="1" x14ac:dyDescent="0.25">
      <c r="B24" s="22">
        <v>7010027</v>
      </c>
      <c r="C24" s="22"/>
      <c r="D24" s="31" t="s">
        <v>30</v>
      </c>
      <c r="E24" s="22" t="s">
        <v>31</v>
      </c>
      <c r="F24" s="24">
        <f>[1]Fairgrounds!F$24</f>
        <v>15500</v>
      </c>
      <c r="G24" s="46"/>
      <c r="H24" s="26"/>
      <c r="I24" s="48"/>
      <c r="J24" s="28"/>
      <c r="K24" s="26"/>
      <c r="L24" s="29"/>
      <c r="M24" s="49"/>
    </row>
    <row r="25" spans="1:17" s="21" customFormat="1" ht="40.5" customHeight="1" x14ac:dyDescent="0.25">
      <c r="B25" s="22">
        <v>7040005</v>
      </c>
      <c r="C25" s="22"/>
      <c r="D25" s="31" t="s">
        <v>32</v>
      </c>
      <c r="E25" s="22" t="s">
        <v>31</v>
      </c>
      <c r="F25" s="24">
        <f>[1]Fairgrounds!F$25</f>
        <v>10500</v>
      </c>
      <c r="G25" s="46"/>
      <c r="H25" s="26"/>
      <c r="I25" s="48"/>
      <c r="J25" s="28"/>
      <c r="K25" s="26"/>
      <c r="L25" s="29"/>
      <c r="M25" s="49"/>
    </row>
    <row r="26" spans="1:17" s="21" customFormat="1" ht="40.5" customHeight="1" x14ac:dyDescent="0.25">
      <c r="B26" s="22">
        <v>7040006</v>
      </c>
      <c r="C26" s="22"/>
      <c r="D26" s="31" t="s">
        <v>33</v>
      </c>
      <c r="E26" s="22" t="s">
        <v>31</v>
      </c>
      <c r="F26" s="24">
        <f>[1]Fairgrounds!F$26</f>
        <v>5000</v>
      </c>
      <c r="G26" s="46"/>
      <c r="H26" s="26"/>
      <c r="I26" s="48"/>
      <c r="J26" s="28"/>
      <c r="K26" s="26"/>
      <c r="L26" s="29"/>
      <c r="M26" s="49"/>
    </row>
    <row r="27" spans="1:17" s="50" customFormat="1" ht="36" customHeight="1" x14ac:dyDescent="0.25">
      <c r="A27" s="50">
        <v>37</v>
      </c>
      <c r="B27" s="22">
        <v>7050028</v>
      </c>
      <c r="C27" s="51"/>
      <c r="D27" s="31" t="s">
        <v>34</v>
      </c>
      <c r="E27" s="22" t="s">
        <v>22</v>
      </c>
      <c r="F27" s="24">
        <f>[1]Fairgrounds!F$27</f>
        <v>2</v>
      </c>
      <c r="G27" s="25"/>
      <c r="H27" s="26"/>
      <c r="I27" s="52"/>
      <c r="J27" s="28"/>
      <c r="K27" s="26"/>
      <c r="L27" s="53"/>
      <c r="M27" s="54"/>
    </row>
    <row r="28" spans="1:17" s="50" customFormat="1" ht="36" customHeight="1" x14ac:dyDescent="0.25">
      <c r="B28" s="22">
        <v>7060020</v>
      </c>
      <c r="C28" s="51"/>
      <c r="D28" s="31" t="s">
        <v>35</v>
      </c>
      <c r="E28" s="22" t="s">
        <v>22</v>
      </c>
      <c r="F28" s="24">
        <f>[1]Fairgrounds!F$28</f>
        <v>500</v>
      </c>
      <c r="G28" s="25"/>
      <c r="H28" s="26"/>
      <c r="I28" s="52"/>
      <c r="J28" s="28"/>
      <c r="K28" s="26"/>
      <c r="L28" s="53"/>
      <c r="M28" s="54"/>
    </row>
    <row r="29" spans="1:17" s="50" customFormat="1" ht="36" customHeight="1" x14ac:dyDescent="0.25">
      <c r="B29" s="22">
        <v>7060025</v>
      </c>
      <c r="C29" s="51"/>
      <c r="D29" s="31" t="s">
        <v>36</v>
      </c>
      <c r="E29" s="22" t="s">
        <v>22</v>
      </c>
      <c r="F29" s="24">
        <f>[1]Fairgrounds!F$29</f>
        <v>200</v>
      </c>
      <c r="G29" s="25"/>
      <c r="H29" s="26"/>
      <c r="I29" s="52"/>
      <c r="J29" s="28"/>
      <c r="K29" s="26"/>
      <c r="L29" s="53"/>
      <c r="M29" s="54"/>
    </row>
    <row r="30" spans="1:17" s="50" customFormat="1" ht="36" customHeight="1" x14ac:dyDescent="0.25">
      <c r="B30" s="22">
        <v>7060026</v>
      </c>
      <c r="C30" s="51"/>
      <c r="D30" s="31" t="s">
        <v>37</v>
      </c>
      <c r="E30" s="22" t="s">
        <v>22</v>
      </c>
      <c r="F30" s="24">
        <f>[1]Fairgrounds!F$30</f>
        <v>50</v>
      </c>
      <c r="G30" s="25"/>
      <c r="H30" s="26"/>
      <c r="I30" s="52"/>
      <c r="J30" s="28"/>
      <c r="K30" s="26"/>
      <c r="L30" s="53"/>
      <c r="M30" s="54"/>
    </row>
    <row r="31" spans="1:17" s="55" customFormat="1" ht="36" customHeight="1" x14ac:dyDescent="0.25">
      <c r="A31" s="55">
        <v>48</v>
      </c>
      <c r="B31" s="22">
        <v>9010001</v>
      </c>
      <c r="C31" s="56"/>
      <c r="D31" s="31" t="s">
        <v>38</v>
      </c>
      <c r="E31" s="22" t="s">
        <v>27</v>
      </c>
      <c r="F31" s="24">
        <v>1</v>
      </c>
      <c r="G31" s="25"/>
      <c r="H31" s="41"/>
      <c r="I31" s="57"/>
      <c r="J31" s="28"/>
      <c r="K31" s="26"/>
      <c r="M31" s="58"/>
    </row>
    <row r="32" spans="1:17" s="55" customFormat="1" ht="36" customHeight="1" x14ac:dyDescent="0.25">
      <c r="B32" s="22">
        <v>9090031</v>
      </c>
      <c r="C32" s="56"/>
      <c r="D32" s="31" t="s">
        <v>39</v>
      </c>
      <c r="E32" s="22" t="s">
        <v>22</v>
      </c>
      <c r="F32" s="24">
        <f>'[1]Bravo Park'!F$23+'[1]Michigan Street &amp; Country Club'!F$22+[1]Fairgrounds!F$32</f>
        <v>58</v>
      </c>
      <c r="G32" s="25"/>
      <c r="H32" s="26"/>
      <c r="I32" s="57"/>
      <c r="J32" s="28"/>
      <c r="K32" s="26"/>
      <c r="M32" s="58"/>
    </row>
    <row r="33" spans="1:13" s="55" customFormat="1" ht="36" customHeight="1" x14ac:dyDescent="0.25">
      <c r="B33" s="43">
        <v>9240101</v>
      </c>
      <c r="C33" s="59"/>
      <c r="D33" s="44" t="s">
        <v>40</v>
      </c>
      <c r="E33" s="43" t="s">
        <v>29</v>
      </c>
      <c r="F33" s="45">
        <f>'[1]Bravo Park'!F$24+'[1]Michigan Street &amp; Country Club'!F$23+[1]Fairgrounds!F$33</f>
        <v>10000</v>
      </c>
      <c r="G33" s="60"/>
      <c r="H33" s="47">
        <v>1</v>
      </c>
      <c r="I33" s="48"/>
      <c r="J33" s="28"/>
      <c r="K33" s="47">
        <f t="shared" si="0"/>
        <v>10000</v>
      </c>
      <c r="M33" s="38"/>
    </row>
    <row r="34" spans="1:13" s="55" customFormat="1" ht="38.25" customHeight="1" thickBot="1" x14ac:dyDescent="0.3">
      <c r="A34" s="55">
        <v>49</v>
      </c>
      <c r="B34" s="61">
        <v>9240170</v>
      </c>
      <c r="C34" s="62"/>
      <c r="D34" s="63" t="s">
        <v>41</v>
      </c>
      <c r="E34" s="61" t="s">
        <v>27</v>
      </c>
      <c r="F34" s="64">
        <v>1</v>
      </c>
      <c r="G34" s="65"/>
      <c r="H34" s="66"/>
      <c r="I34" s="67"/>
      <c r="J34" s="68"/>
      <c r="K34" s="69"/>
      <c r="M34" s="58"/>
    </row>
    <row r="35" spans="1:13" s="50" customFormat="1" ht="30" customHeight="1" x14ac:dyDescent="0.25">
      <c r="B35" s="22"/>
      <c r="C35" s="51"/>
      <c r="D35" s="53"/>
      <c r="E35" s="51"/>
      <c r="F35" s="70"/>
      <c r="G35" s="71"/>
      <c r="H35" s="72"/>
      <c r="I35" s="73"/>
      <c r="J35" s="28"/>
      <c r="K35" s="72"/>
      <c r="L35" s="74"/>
    </row>
    <row r="36" spans="1:13" s="50" customFormat="1" ht="30" customHeight="1" x14ac:dyDescent="0.25">
      <c r="A36" s="53"/>
      <c r="B36" s="75"/>
      <c r="C36" s="76"/>
      <c r="D36" s="77" t="s">
        <v>44</v>
      </c>
      <c r="E36" s="51"/>
      <c r="F36" s="49" t="s">
        <v>11</v>
      </c>
      <c r="G36" s="51"/>
      <c r="I36" s="78" t="s">
        <v>29</v>
      </c>
      <c r="J36" s="79"/>
      <c r="K36" s="80"/>
      <c r="L36" s="6"/>
    </row>
    <row r="37" spans="1:13" s="83" customFormat="1" ht="33" customHeight="1" x14ac:dyDescent="0.25">
      <c r="A37" s="81"/>
      <c r="B37" s="75"/>
      <c r="C37" s="82"/>
      <c r="D37" s="77" t="s">
        <v>42</v>
      </c>
      <c r="F37" s="58"/>
      <c r="G37" s="84"/>
      <c r="H37" s="58"/>
      <c r="I37" s="85"/>
      <c r="J37" s="85"/>
      <c r="K37" s="86"/>
      <c r="L37" s="1"/>
    </row>
    <row r="38" spans="1:13" s="83" customFormat="1" ht="33" customHeight="1" x14ac:dyDescent="0.25">
      <c r="A38" s="81"/>
      <c r="B38" s="75"/>
      <c r="C38" s="82"/>
      <c r="D38" s="77" t="s">
        <v>43</v>
      </c>
      <c r="E38" s="56"/>
      <c r="F38" s="87"/>
      <c r="G38" s="56"/>
      <c r="H38" s="87"/>
      <c r="I38" s="57"/>
      <c r="J38" s="57"/>
      <c r="K38" s="58"/>
      <c r="L38" s="1"/>
    </row>
    <row r="39" spans="1:13" s="83" customFormat="1" ht="33" customHeight="1" x14ac:dyDescent="0.25">
      <c r="A39" s="81"/>
      <c r="B39" s="75"/>
      <c r="C39" s="82"/>
      <c r="E39" s="56"/>
      <c r="F39" s="87"/>
      <c r="G39" s="56"/>
      <c r="H39" s="58"/>
      <c r="I39" s="57"/>
      <c r="J39" s="57"/>
      <c r="K39" s="58"/>
      <c r="L39" s="1"/>
    </row>
    <row r="40" spans="1:13" s="83" customFormat="1" ht="33" customHeight="1" x14ac:dyDescent="0.25">
      <c r="A40" s="81"/>
      <c r="B40" s="75"/>
      <c r="C40" s="82"/>
      <c r="E40" s="56"/>
      <c r="F40" s="87"/>
      <c r="G40" s="56"/>
      <c r="H40" s="58"/>
      <c r="I40" s="57"/>
      <c r="J40" s="57"/>
      <c r="K40" s="58"/>
      <c r="L40" s="1"/>
    </row>
    <row r="41" spans="1:13" s="83" customFormat="1" ht="24" customHeight="1" x14ac:dyDescent="0.25">
      <c r="A41" s="81"/>
      <c r="B41" s="75"/>
      <c r="C41" s="82"/>
      <c r="D41" s="77"/>
      <c r="E41" s="56"/>
      <c r="F41" s="87"/>
      <c r="G41" s="56"/>
      <c r="H41" s="58"/>
      <c r="I41" s="57"/>
      <c r="J41" s="57"/>
      <c r="K41" s="58"/>
      <c r="L41" s="1"/>
    </row>
    <row r="42" spans="1:13" s="83" customFormat="1" ht="24" customHeight="1" x14ac:dyDescent="0.25">
      <c r="A42" s="81"/>
      <c r="B42" s="75"/>
      <c r="C42" s="82"/>
      <c r="D42" s="77"/>
      <c r="E42" s="56"/>
      <c r="F42" s="87"/>
      <c r="G42" s="56"/>
      <c r="H42" s="58"/>
      <c r="I42" s="57"/>
      <c r="J42" s="57"/>
      <c r="K42" s="58"/>
      <c r="L42" s="1"/>
    </row>
    <row r="43" spans="1:13" s="83" customFormat="1" ht="24.95" customHeight="1" x14ac:dyDescent="0.25">
      <c r="A43" s="81"/>
      <c r="B43" s="75"/>
      <c r="C43" s="82"/>
      <c r="D43" s="77"/>
      <c r="E43" s="56"/>
      <c r="F43" s="87"/>
      <c r="G43" s="56"/>
      <c r="H43" s="58"/>
      <c r="I43" s="57"/>
      <c r="J43" s="57"/>
      <c r="K43" s="58"/>
      <c r="L43" s="1"/>
    </row>
    <row r="44" spans="1:13" s="83" customFormat="1" ht="24.95" customHeight="1" x14ac:dyDescent="0.25">
      <c r="A44" s="81"/>
      <c r="B44" s="75"/>
      <c r="C44" s="82"/>
      <c r="D44" s="77"/>
      <c r="E44" s="56"/>
      <c r="F44" s="87"/>
      <c r="G44" s="56"/>
      <c r="H44" s="58"/>
      <c r="I44" s="57"/>
      <c r="J44" s="57"/>
      <c r="K44" s="58"/>
      <c r="L44" s="1"/>
    </row>
    <row r="45" spans="1:13" x14ac:dyDescent="0.25">
      <c r="A45" s="2"/>
      <c r="B45" s="14"/>
      <c r="C45" s="88"/>
      <c r="D45" s="77"/>
      <c r="E45" s="14"/>
      <c r="F45" s="89"/>
      <c r="G45" s="14"/>
      <c r="H45" s="90"/>
      <c r="I45" s="91"/>
      <c r="J45" s="91"/>
      <c r="K45" s="90"/>
    </row>
    <row r="46" spans="1:13" x14ac:dyDescent="0.25">
      <c r="A46" s="2"/>
      <c r="B46" s="14"/>
      <c r="C46" s="88"/>
      <c r="D46" s="77"/>
      <c r="E46" s="14"/>
      <c r="F46" s="89"/>
      <c r="G46" s="14"/>
      <c r="H46" s="90"/>
      <c r="I46" s="91"/>
      <c r="J46" s="91"/>
      <c r="K46" s="90"/>
    </row>
    <row r="47" spans="1:13" x14ac:dyDescent="0.25">
      <c r="A47" s="2"/>
      <c r="B47" s="14"/>
      <c r="C47" s="88"/>
      <c r="D47" s="77"/>
      <c r="E47" s="14"/>
      <c r="F47" s="89"/>
      <c r="G47" s="14"/>
      <c r="H47" s="90"/>
      <c r="I47" s="91"/>
      <c r="J47" s="91"/>
      <c r="K47" s="90"/>
    </row>
    <row r="48" spans="1:13" x14ac:dyDescent="0.25">
      <c r="A48" s="2"/>
      <c r="B48" s="14"/>
      <c r="C48" s="88"/>
      <c r="D48" s="77"/>
      <c r="E48" s="14"/>
      <c r="F48" s="89"/>
      <c r="G48" s="14"/>
      <c r="H48" s="90"/>
      <c r="I48" s="91"/>
      <c r="J48" s="91"/>
      <c r="K48" s="90"/>
    </row>
    <row r="49" spans="1:11" x14ac:dyDescent="0.25">
      <c r="A49" s="2"/>
      <c r="B49" s="14"/>
      <c r="C49" s="88"/>
      <c r="D49" s="77"/>
      <c r="E49" s="14"/>
      <c r="F49" s="89"/>
      <c r="G49" s="14"/>
      <c r="H49" s="90"/>
      <c r="I49" s="91"/>
      <c r="J49" s="91"/>
      <c r="K49" s="90"/>
    </row>
    <row r="50" spans="1:11" x14ac:dyDescent="0.25">
      <c r="A50" s="2"/>
      <c r="B50" s="14"/>
      <c r="C50" s="88"/>
      <c r="D50" s="77"/>
      <c r="E50" s="14"/>
      <c r="F50" s="89"/>
      <c r="G50" s="14"/>
      <c r="H50" s="90"/>
      <c r="I50" s="91"/>
      <c r="J50" s="91"/>
      <c r="K50" s="90"/>
    </row>
    <row r="51" spans="1:11" x14ac:dyDescent="0.25">
      <c r="A51" s="2"/>
      <c r="B51" s="14"/>
      <c r="C51" s="88"/>
      <c r="D51" s="77"/>
      <c r="E51" s="14"/>
      <c r="F51" s="89"/>
      <c r="G51" s="14"/>
      <c r="H51" s="90"/>
      <c r="I51" s="91"/>
      <c r="J51" s="91"/>
      <c r="K51" s="90"/>
    </row>
    <row r="52" spans="1:11" x14ac:dyDescent="0.25">
      <c r="A52" s="2"/>
      <c r="B52" s="14"/>
      <c r="C52" s="88"/>
      <c r="D52" s="77"/>
      <c r="E52" s="14"/>
      <c r="F52" s="89"/>
      <c r="G52" s="14"/>
      <c r="H52" s="90"/>
      <c r="I52" s="91"/>
      <c r="J52" s="91"/>
      <c r="K52" s="90"/>
    </row>
    <row r="53" spans="1:11" x14ac:dyDescent="0.25">
      <c r="A53" s="2"/>
      <c r="B53" s="14"/>
      <c r="C53" s="88"/>
      <c r="D53" s="77"/>
      <c r="E53" s="14"/>
      <c r="F53" s="89"/>
      <c r="G53" s="14"/>
      <c r="H53" s="90"/>
      <c r="I53" s="91"/>
      <c r="J53" s="91"/>
      <c r="K53" s="90"/>
    </row>
    <row r="54" spans="1:11" x14ac:dyDescent="0.25">
      <c r="A54" s="2"/>
      <c r="B54" s="14"/>
      <c r="C54" s="88"/>
      <c r="D54" s="77"/>
      <c r="E54" s="14"/>
      <c r="F54" s="89"/>
      <c r="G54" s="14"/>
      <c r="H54" s="90"/>
      <c r="I54" s="91"/>
      <c r="J54" s="91"/>
      <c r="K54" s="90"/>
    </row>
    <row r="55" spans="1:11" x14ac:dyDescent="0.25">
      <c r="A55" s="2"/>
      <c r="B55" s="14"/>
      <c r="C55" s="88"/>
      <c r="D55" s="77"/>
      <c r="E55" s="14"/>
      <c r="F55" s="89"/>
      <c r="G55" s="14"/>
      <c r="H55" s="90"/>
      <c r="I55" s="91"/>
      <c r="J55" s="91"/>
      <c r="K55" s="90"/>
    </row>
    <row r="56" spans="1:11" x14ac:dyDescent="0.25">
      <c r="A56" s="2"/>
      <c r="B56" s="14"/>
      <c r="C56" s="88"/>
      <c r="D56" s="77"/>
      <c r="E56" s="14"/>
      <c r="F56" s="89"/>
      <c r="G56" s="14"/>
      <c r="H56" s="90"/>
      <c r="I56" s="91"/>
      <c r="J56" s="91"/>
      <c r="K56" s="90"/>
    </row>
    <row r="57" spans="1:11" x14ac:dyDescent="0.25">
      <c r="A57" s="2"/>
      <c r="B57" s="14"/>
      <c r="C57" s="88"/>
      <c r="D57" s="77"/>
      <c r="E57" s="14"/>
      <c r="F57" s="89"/>
      <c r="G57" s="14"/>
      <c r="H57" s="90"/>
      <c r="I57" s="91"/>
      <c r="J57" s="91"/>
      <c r="K57" s="90"/>
    </row>
    <row r="58" spans="1:11" x14ac:dyDescent="0.25">
      <c r="A58" s="2"/>
      <c r="B58" s="14"/>
      <c r="C58" s="88"/>
      <c r="D58" s="77"/>
      <c r="E58" s="14"/>
      <c r="F58" s="89"/>
      <c r="G58" s="14"/>
      <c r="H58" s="90"/>
      <c r="I58" s="91"/>
      <c r="J58" s="91"/>
      <c r="K58" s="90"/>
    </row>
    <row r="59" spans="1:11" x14ac:dyDescent="0.25">
      <c r="A59" s="2"/>
      <c r="B59" s="14"/>
      <c r="C59" s="88"/>
      <c r="D59" s="77"/>
      <c r="E59" s="14"/>
      <c r="F59" s="89"/>
      <c r="G59" s="14"/>
      <c r="H59" s="90"/>
      <c r="I59" s="91"/>
      <c r="J59" s="91"/>
      <c r="K59" s="90"/>
    </row>
    <row r="60" spans="1:11" x14ac:dyDescent="0.25">
      <c r="A60" s="2"/>
      <c r="B60" s="14"/>
      <c r="C60" s="88"/>
      <c r="D60" s="77"/>
      <c r="E60" s="14"/>
      <c r="F60" s="89"/>
      <c r="G60" s="14"/>
      <c r="H60" s="90"/>
      <c r="I60" s="91"/>
      <c r="J60" s="91"/>
      <c r="K60" s="90"/>
    </row>
    <row r="61" spans="1:11" x14ac:dyDescent="0.25">
      <c r="A61" s="2"/>
      <c r="B61" s="14"/>
      <c r="C61" s="88"/>
      <c r="D61" s="77"/>
      <c r="E61" s="14"/>
      <c r="F61" s="89"/>
      <c r="G61" s="14"/>
      <c r="H61" s="90"/>
      <c r="I61" s="91"/>
      <c r="J61" s="91"/>
      <c r="K61" s="90"/>
    </row>
    <row r="62" spans="1:11" x14ac:dyDescent="0.25">
      <c r="A62" s="2"/>
      <c r="B62" s="14"/>
      <c r="C62" s="88"/>
      <c r="D62" s="77"/>
      <c r="E62" s="14"/>
      <c r="F62" s="89"/>
      <c r="G62" s="14"/>
      <c r="H62" s="90"/>
      <c r="I62" s="91"/>
      <c r="J62" s="91"/>
      <c r="K62" s="90"/>
    </row>
    <row r="63" spans="1:11" x14ac:dyDescent="0.25">
      <c r="A63" s="2"/>
      <c r="B63" s="14"/>
      <c r="C63" s="88"/>
      <c r="D63" s="77"/>
      <c r="E63" s="14"/>
      <c r="F63" s="89"/>
      <c r="G63" s="14"/>
      <c r="H63" s="90"/>
      <c r="I63" s="91"/>
      <c r="J63" s="91"/>
      <c r="K63" s="90"/>
    </row>
    <row r="64" spans="1:11" x14ac:dyDescent="0.25">
      <c r="A64" s="2"/>
      <c r="B64" s="14"/>
      <c r="C64" s="88"/>
      <c r="D64" s="77"/>
      <c r="E64" s="14"/>
      <c r="F64" s="89"/>
      <c r="G64" s="14"/>
      <c r="H64" s="90"/>
      <c r="I64" s="91"/>
      <c r="J64" s="91"/>
      <c r="K64" s="90"/>
    </row>
    <row r="65" spans="1:11" x14ac:dyDescent="0.25">
      <c r="A65" s="2"/>
      <c r="B65" s="14"/>
      <c r="C65" s="88"/>
      <c r="D65" s="77"/>
      <c r="E65" s="14"/>
      <c r="F65" s="89"/>
      <c r="G65" s="14"/>
      <c r="H65" s="90"/>
      <c r="I65" s="91"/>
      <c r="J65" s="91"/>
      <c r="K65" s="90"/>
    </row>
    <row r="66" spans="1:11" x14ac:dyDescent="0.25">
      <c r="A66" s="2"/>
      <c r="B66" s="14"/>
      <c r="C66" s="88"/>
      <c r="D66" s="77"/>
      <c r="E66" s="14"/>
      <c r="F66" s="89"/>
      <c r="G66" s="14"/>
      <c r="H66" s="90"/>
      <c r="I66" s="91"/>
      <c r="J66" s="91"/>
      <c r="K66" s="90"/>
    </row>
    <row r="67" spans="1:11" x14ac:dyDescent="0.25">
      <c r="A67" s="2"/>
      <c r="B67" s="14"/>
      <c r="C67" s="88"/>
      <c r="D67" s="77"/>
      <c r="E67" s="14"/>
      <c r="F67" s="89"/>
      <c r="G67" s="14"/>
      <c r="H67" s="90"/>
      <c r="I67" s="91"/>
      <c r="J67" s="91"/>
      <c r="K67" s="90"/>
    </row>
    <row r="68" spans="1:11" x14ac:dyDescent="0.25">
      <c r="A68" s="2"/>
      <c r="B68" s="14"/>
      <c r="C68" s="88"/>
      <c r="D68" s="77"/>
      <c r="E68" s="14"/>
      <c r="F68" s="89"/>
      <c r="G68" s="14"/>
      <c r="H68" s="90"/>
      <c r="I68" s="91"/>
      <c r="J68" s="91"/>
      <c r="K68" s="90"/>
    </row>
    <row r="69" spans="1:11" x14ac:dyDescent="0.25">
      <c r="A69" s="2"/>
      <c r="B69" s="14"/>
      <c r="C69" s="88"/>
      <c r="D69" s="77"/>
      <c r="E69" s="14"/>
      <c r="F69" s="89"/>
      <c r="G69" s="14"/>
      <c r="H69" s="90"/>
      <c r="I69" s="91"/>
      <c r="J69" s="91"/>
      <c r="K69" s="90"/>
    </row>
    <row r="70" spans="1:11" x14ac:dyDescent="0.25">
      <c r="A70" s="2"/>
      <c r="B70" s="14"/>
      <c r="C70" s="88"/>
      <c r="D70" s="77"/>
      <c r="E70" s="14"/>
      <c r="F70" s="89"/>
      <c r="G70" s="14"/>
      <c r="H70" s="90"/>
      <c r="I70" s="91"/>
      <c r="J70" s="91"/>
      <c r="K70" s="90"/>
    </row>
    <row r="71" spans="1:11" x14ac:dyDescent="0.25">
      <c r="A71" s="2"/>
      <c r="B71" s="14"/>
      <c r="C71" s="88"/>
      <c r="D71" s="77"/>
      <c r="E71" s="14"/>
      <c r="F71" s="89"/>
      <c r="G71" s="14"/>
      <c r="H71" s="90"/>
      <c r="I71" s="91"/>
      <c r="J71" s="91"/>
      <c r="K71" s="90"/>
    </row>
    <row r="72" spans="1:11" x14ac:dyDescent="0.25">
      <c r="A72" s="2"/>
      <c r="B72" s="14"/>
      <c r="C72" s="88"/>
      <c r="D72" s="77"/>
      <c r="E72" s="14"/>
      <c r="F72" s="89"/>
      <c r="G72" s="14"/>
      <c r="H72" s="90"/>
      <c r="I72" s="91"/>
      <c r="J72" s="91"/>
      <c r="K72" s="90"/>
    </row>
    <row r="73" spans="1:11" x14ac:dyDescent="0.25">
      <c r="A73" s="2"/>
      <c r="B73" s="14"/>
      <c r="C73" s="88"/>
      <c r="D73" s="77"/>
      <c r="E73" s="14"/>
      <c r="F73" s="89"/>
      <c r="G73" s="14"/>
      <c r="H73" s="90"/>
      <c r="I73" s="91"/>
      <c r="J73" s="91"/>
      <c r="K73" s="90"/>
    </row>
    <row r="74" spans="1:11" x14ac:dyDescent="0.25">
      <c r="A74" s="2"/>
      <c r="B74" s="14"/>
      <c r="C74" s="88"/>
      <c r="D74" s="77"/>
      <c r="E74" s="14"/>
      <c r="F74" s="89"/>
      <c r="G74" s="14"/>
      <c r="H74" s="90"/>
      <c r="I74" s="91"/>
      <c r="J74" s="91"/>
      <c r="K74" s="90"/>
    </row>
    <row r="75" spans="1:11" x14ac:dyDescent="0.25">
      <c r="A75" s="2"/>
      <c r="B75" s="14"/>
      <c r="C75" s="88"/>
      <c r="D75" s="77"/>
      <c r="E75" s="14"/>
      <c r="F75" s="89"/>
      <c r="G75" s="14"/>
      <c r="H75" s="90"/>
      <c r="I75" s="91"/>
      <c r="J75" s="91"/>
      <c r="K75" s="90"/>
    </row>
    <row r="76" spans="1:11" x14ac:dyDescent="0.25">
      <c r="A76" s="2"/>
      <c r="B76" s="14"/>
      <c r="C76" s="88"/>
      <c r="D76" s="77"/>
      <c r="E76" s="14"/>
      <c r="F76" s="89"/>
      <c r="G76" s="14"/>
      <c r="H76" s="90"/>
      <c r="I76" s="91"/>
      <c r="J76" s="91"/>
      <c r="K76" s="90"/>
    </row>
    <row r="77" spans="1:11" x14ac:dyDescent="0.25">
      <c r="A77" s="2"/>
      <c r="B77" s="14"/>
      <c r="C77" s="88"/>
      <c r="D77" s="77"/>
      <c r="E77" s="14"/>
      <c r="F77" s="89"/>
      <c r="G77" s="14"/>
      <c r="H77" s="90"/>
      <c r="I77" s="91"/>
      <c r="J77" s="91"/>
      <c r="K77" s="90"/>
    </row>
    <row r="78" spans="1:11" x14ac:dyDescent="0.25">
      <c r="A78" s="2"/>
      <c r="B78" s="14"/>
      <c r="C78" s="88"/>
      <c r="D78" s="77"/>
      <c r="E78" s="14"/>
      <c r="F78" s="89"/>
      <c r="G78" s="14"/>
      <c r="H78" s="90"/>
      <c r="I78" s="91"/>
      <c r="J78" s="91"/>
      <c r="K78" s="90"/>
    </row>
    <row r="79" spans="1:11" x14ac:dyDescent="0.25">
      <c r="A79" s="2"/>
      <c r="B79" s="14"/>
      <c r="C79" s="88"/>
      <c r="D79" s="77"/>
      <c r="E79" s="14"/>
      <c r="F79" s="89"/>
      <c r="G79" s="14"/>
      <c r="H79" s="90"/>
      <c r="I79" s="91"/>
      <c r="J79" s="91"/>
      <c r="K79" s="90"/>
    </row>
    <row r="80" spans="1:11" x14ac:dyDescent="0.25">
      <c r="A80" s="2"/>
      <c r="B80" s="14"/>
      <c r="C80" s="88"/>
      <c r="D80" s="77"/>
      <c r="E80" s="14"/>
      <c r="F80" s="89"/>
      <c r="G80" s="14"/>
      <c r="H80" s="90"/>
      <c r="I80" s="91"/>
      <c r="J80" s="91"/>
      <c r="K80" s="90"/>
    </row>
    <row r="81" spans="1:11" x14ac:dyDescent="0.25">
      <c r="A81" s="2"/>
      <c r="B81" s="14"/>
      <c r="C81" s="88"/>
      <c r="D81" s="77"/>
      <c r="E81" s="14"/>
      <c r="F81" s="89"/>
      <c r="G81" s="14"/>
      <c r="H81" s="90"/>
      <c r="I81" s="91"/>
      <c r="J81" s="91"/>
      <c r="K81" s="90"/>
    </row>
    <row r="82" spans="1:11" x14ac:dyDescent="0.25">
      <c r="A82" s="2"/>
      <c r="B82" s="14"/>
      <c r="C82" s="88"/>
      <c r="D82" s="77"/>
      <c r="E82" s="14"/>
      <c r="F82" s="89"/>
      <c r="G82" s="14"/>
      <c r="H82" s="90"/>
      <c r="I82" s="91"/>
      <c r="J82" s="91"/>
      <c r="K82" s="90"/>
    </row>
    <row r="83" spans="1:11" x14ac:dyDescent="0.25">
      <c r="A83" s="2"/>
      <c r="B83" s="14"/>
      <c r="C83" s="88"/>
      <c r="D83" s="77"/>
      <c r="E83" s="14"/>
      <c r="F83" s="89"/>
      <c r="G83" s="14"/>
      <c r="H83" s="90"/>
      <c r="I83" s="91"/>
      <c r="J83" s="91"/>
      <c r="K83" s="90"/>
    </row>
    <row r="84" spans="1:11" x14ac:dyDescent="0.25">
      <c r="A84" s="2"/>
      <c r="B84" s="14"/>
      <c r="C84" s="88"/>
      <c r="D84" s="77"/>
      <c r="E84" s="14"/>
      <c r="F84" s="89"/>
      <c r="G84" s="14"/>
      <c r="H84" s="90"/>
      <c r="I84" s="91"/>
      <c r="J84" s="91"/>
      <c r="K84" s="90"/>
    </row>
    <row r="85" spans="1:11" x14ac:dyDescent="0.25">
      <c r="A85" s="2"/>
      <c r="B85" s="14"/>
      <c r="C85" s="88"/>
      <c r="D85" s="77"/>
      <c r="E85" s="14"/>
      <c r="F85" s="89"/>
      <c r="G85" s="14"/>
      <c r="H85" s="90"/>
      <c r="I85" s="91"/>
      <c r="J85" s="91"/>
      <c r="K85" s="90"/>
    </row>
    <row r="86" spans="1:11" x14ac:dyDescent="0.25">
      <c r="A86" s="2"/>
      <c r="B86" s="14"/>
      <c r="C86" s="88"/>
      <c r="D86" s="77"/>
      <c r="E86" s="14"/>
      <c r="F86" s="89"/>
      <c r="G86" s="14"/>
      <c r="H86" s="90"/>
      <c r="I86" s="91"/>
      <c r="J86" s="91"/>
      <c r="K86" s="90"/>
    </row>
    <row r="87" spans="1:11" x14ac:dyDescent="0.25">
      <c r="A87" s="2"/>
      <c r="B87" s="14"/>
      <c r="C87" s="88"/>
      <c r="D87" s="77"/>
      <c r="E87" s="14"/>
      <c r="F87" s="89"/>
      <c r="G87" s="14"/>
      <c r="H87" s="90"/>
      <c r="I87" s="91"/>
      <c r="J87" s="91"/>
      <c r="K87" s="90"/>
    </row>
    <row r="88" spans="1:11" x14ac:dyDescent="0.25">
      <c r="A88" s="2"/>
      <c r="B88" s="14"/>
      <c r="C88" s="88"/>
      <c r="D88" s="77"/>
      <c r="E88" s="14"/>
      <c r="F88" s="89"/>
      <c r="G88" s="14"/>
      <c r="H88" s="90"/>
      <c r="I88" s="91"/>
      <c r="J88" s="91"/>
      <c r="K88" s="90"/>
    </row>
    <row r="89" spans="1:11" x14ac:dyDescent="0.25">
      <c r="A89" s="2"/>
      <c r="B89" s="14"/>
      <c r="C89" s="88"/>
      <c r="D89" s="77"/>
      <c r="E89" s="14"/>
      <c r="F89" s="89"/>
      <c r="G89" s="14"/>
      <c r="H89" s="90"/>
      <c r="I89" s="91"/>
      <c r="J89" s="91"/>
      <c r="K89" s="90"/>
    </row>
    <row r="90" spans="1:11" x14ac:dyDescent="0.25">
      <c r="A90" s="2"/>
      <c r="B90" s="14"/>
      <c r="C90" s="88"/>
      <c r="D90" s="77"/>
      <c r="E90" s="14"/>
      <c r="F90" s="89"/>
      <c r="G90" s="14"/>
      <c r="H90" s="90"/>
      <c r="I90" s="91"/>
      <c r="J90" s="91"/>
      <c r="K90" s="90"/>
    </row>
    <row r="91" spans="1:11" x14ac:dyDescent="0.25">
      <c r="A91" s="2"/>
      <c r="B91" s="14"/>
      <c r="C91" s="88"/>
      <c r="D91" s="77"/>
      <c r="E91" s="14"/>
      <c r="F91" s="89"/>
      <c r="G91" s="14"/>
      <c r="H91" s="90"/>
      <c r="I91" s="91"/>
      <c r="J91" s="91"/>
      <c r="K91" s="90"/>
    </row>
    <row r="92" spans="1:11" x14ac:dyDescent="0.25">
      <c r="A92" s="2"/>
      <c r="B92" s="14"/>
      <c r="C92" s="88"/>
      <c r="D92" s="77"/>
      <c r="E92" s="14"/>
      <c r="F92" s="89"/>
      <c r="G92" s="14"/>
      <c r="H92" s="90"/>
      <c r="I92" s="91"/>
      <c r="J92" s="91"/>
      <c r="K92" s="90"/>
    </row>
    <row r="93" spans="1:11" x14ac:dyDescent="0.25">
      <c r="A93" s="2"/>
      <c r="B93" s="14"/>
      <c r="C93" s="88"/>
      <c r="D93" s="77"/>
      <c r="E93" s="14"/>
      <c r="F93" s="89"/>
      <c r="G93" s="14"/>
      <c r="H93" s="90"/>
      <c r="I93" s="91"/>
      <c r="J93" s="91"/>
      <c r="K93" s="90"/>
    </row>
    <row r="94" spans="1:11" x14ac:dyDescent="0.25">
      <c r="A94" s="2"/>
      <c r="B94" s="14"/>
      <c r="C94" s="88"/>
      <c r="D94" s="77"/>
      <c r="E94" s="14"/>
      <c r="F94" s="89"/>
      <c r="G94" s="14"/>
      <c r="H94" s="90"/>
      <c r="I94" s="91"/>
      <c r="J94" s="91"/>
      <c r="K94" s="90"/>
    </row>
    <row r="95" spans="1:11" x14ac:dyDescent="0.25">
      <c r="A95" s="2"/>
      <c r="B95" s="14"/>
      <c r="C95" s="88"/>
      <c r="D95" s="77"/>
      <c r="E95" s="14"/>
      <c r="F95" s="89"/>
      <c r="G95" s="14"/>
      <c r="H95" s="90"/>
      <c r="I95" s="91"/>
      <c r="J95" s="91"/>
      <c r="K95" s="90"/>
    </row>
    <row r="96" spans="1:11" x14ac:dyDescent="0.25">
      <c r="A96" s="2"/>
      <c r="B96" s="14"/>
      <c r="C96" s="88"/>
      <c r="D96" s="77"/>
      <c r="E96" s="14"/>
      <c r="F96" s="89"/>
      <c r="G96" s="14"/>
      <c r="H96" s="90"/>
      <c r="I96" s="91"/>
      <c r="J96" s="91"/>
      <c r="K96" s="90"/>
    </row>
    <row r="97" spans="1:11" x14ac:dyDescent="0.25">
      <c r="A97" s="2"/>
      <c r="B97" s="14"/>
      <c r="C97" s="88"/>
      <c r="D97" s="77"/>
      <c r="E97" s="14"/>
      <c r="F97" s="89"/>
      <c r="G97" s="14"/>
      <c r="H97" s="90"/>
      <c r="I97" s="91"/>
      <c r="J97" s="91"/>
      <c r="K97" s="90"/>
    </row>
    <row r="98" spans="1:11" x14ac:dyDescent="0.25">
      <c r="A98" s="2"/>
      <c r="B98" s="14"/>
      <c r="C98" s="88"/>
      <c r="D98" s="77"/>
      <c r="E98" s="14"/>
      <c r="F98" s="89"/>
      <c r="G98" s="14"/>
      <c r="H98" s="90"/>
      <c r="I98" s="91"/>
      <c r="J98" s="91"/>
      <c r="K98" s="90"/>
    </row>
    <row r="99" spans="1:11" x14ac:dyDescent="0.25">
      <c r="A99" s="2"/>
      <c r="B99" s="14"/>
      <c r="C99" s="88"/>
      <c r="D99" s="77"/>
      <c r="E99" s="14"/>
      <c r="F99" s="89"/>
      <c r="G99" s="14"/>
      <c r="H99" s="90"/>
      <c r="I99" s="91"/>
      <c r="J99" s="91"/>
      <c r="K99" s="90"/>
    </row>
    <row r="100" spans="1:11" x14ac:dyDescent="0.25">
      <c r="A100" s="2"/>
      <c r="B100" s="14"/>
      <c r="C100" s="88"/>
      <c r="D100" s="77"/>
      <c r="E100" s="14"/>
      <c r="F100" s="89"/>
      <c r="G100" s="14"/>
      <c r="H100" s="90"/>
      <c r="I100" s="91"/>
      <c r="J100" s="91"/>
      <c r="K100" s="90"/>
    </row>
    <row r="101" spans="1:11" x14ac:dyDescent="0.25">
      <c r="A101" s="2"/>
      <c r="B101" s="14"/>
      <c r="C101" s="88"/>
      <c r="D101" s="77"/>
      <c r="E101" s="14"/>
      <c r="F101" s="89"/>
      <c r="G101" s="14"/>
      <c r="H101" s="90"/>
      <c r="I101" s="91"/>
      <c r="J101" s="91"/>
      <c r="K101" s="90"/>
    </row>
    <row r="102" spans="1:11" x14ac:dyDescent="0.25">
      <c r="A102" s="2"/>
      <c r="B102" s="14"/>
      <c r="C102" s="88"/>
      <c r="D102" s="77"/>
      <c r="E102" s="14"/>
      <c r="F102" s="89"/>
      <c r="G102" s="14"/>
      <c r="H102" s="90"/>
      <c r="I102" s="91"/>
      <c r="J102" s="91"/>
      <c r="K102" s="90"/>
    </row>
    <row r="103" spans="1:11" x14ac:dyDescent="0.25">
      <c r="A103" s="2"/>
      <c r="B103" s="14"/>
      <c r="C103" s="88"/>
      <c r="D103" s="77"/>
      <c r="E103" s="14"/>
      <c r="F103" s="89"/>
      <c r="G103" s="14"/>
      <c r="H103" s="90"/>
      <c r="I103" s="91"/>
      <c r="J103" s="91"/>
      <c r="K103" s="90"/>
    </row>
    <row r="104" spans="1:11" x14ac:dyDescent="0.25">
      <c r="A104" s="2"/>
      <c r="B104" s="14"/>
      <c r="C104" s="88"/>
      <c r="D104" s="77"/>
      <c r="E104" s="14"/>
      <c r="F104" s="89"/>
      <c r="G104" s="14"/>
      <c r="H104" s="90"/>
      <c r="I104" s="91"/>
      <c r="J104" s="91"/>
      <c r="K104" s="90"/>
    </row>
    <row r="105" spans="1:11" x14ac:dyDescent="0.25">
      <c r="A105" s="2"/>
      <c r="B105" s="14"/>
      <c r="C105" s="88"/>
      <c r="D105" s="77"/>
      <c r="E105" s="14"/>
      <c r="F105" s="89"/>
      <c r="G105" s="14"/>
      <c r="H105" s="90"/>
      <c r="I105" s="91"/>
      <c r="J105" s="91"/>
      <c r="K105" s="90"/>
    </row>
    <row r="106" spans="1:11" x14ac:dyDescent="0.25">
      <c r="A106" s="2"/>
      <c r="B106" s="14"/>
      <c r="C106" s="88"/>
      <c r="D106" s="77"/>
      <c r="E106" s="14"/>
      <c r="F106" s="89"/>
      <c r="G106" s="14"/>
      <c r="H106" s="90"/>
      <c r="I106" s="91"/>
      <c r="J106" s="91"/>
      <c r="K106" s="90"/>
    </row>
    <row r="107" spans="1:11" x14ac:dyDescent="0.25">
      <c r="A107" s="2"/>
      <c r="B107" s="14"/>
      <c r="C107" s="88"/>
      <c r="D107" s="77"/>
      <c r="E107" s="14"/>
      <c r="F107" s="89"/>
      <c r="G107" s="14"/>
      <c r="H107" s="90"/>
      <c r="I107" s="91"/>
      <c r="J107" s="91"/>
      <c r="K107" s="90"/>
    </row>
    <row r="108" spans="1:11" x14ac:dyDescent="0.25">
      <c r="A108" s="2"/>
      <c r="B108" s="14"/>
      <c r="C108" s="88"/>
      <c r="D108" s="77"/>
      <c r="E108" s="14"/>
      <c r="F108" s="89"/>
      <c r="G108" s="14"/>
      <c r="H108" s="90"/>
      <c r="I108" s="91"/>
      <c r="J108" s="91"/>
      <c r="K108" s="90"/>
    </row>
    <row r="109" spans="1:11" x14ac:dyDescent="0.25">
      <c r="B109" s="14"/>
      <c r="C109" s="88"/>
      <c r="D109" s="77"/>
      <c r="E109" s="14"/>
      <c r="F109" s="89"/>
      <c r="G109" s="14"/>
      <c r="H109" s="90"/>
      <c r="I109" s="91"/>
      <c r="J109" s="91"/>
      <c r="K109" s="90"/>
    </row>
    <row r="110" spans="1:11" x14ac:dyDescent="0.25">
      <c r="B110" s="14"/>
      <c r="C110" s="88"/>
      <c r="D110" s="77"/>
      <c r="E110" s="14"/>
      <c r="F110" s="89"/>
      <c r="G110" s="14"/>
      <c r="H110" s="90"/>
      <c r="I110" s="91"/>
      <c r="J110" s="91"/>
      <c r="K110" s="90"/>
    </row>
    <row r="111" spans="1:11" x14ac:dyDescent="0.25">
      <c r="B111" s="14"/>
      <c r="C111" s="88"/>
      <c r="D111" s="77"/>
      <c r="E111" s="14"/>
      <c r="F111" s="89"/>
      <c r="G111" s="14"/>
      <c r="H111" s="90"/>
      <c r="I111" s="91"/>
      <c r="J111" s="91"/>
      <c r="K111" s="90"/>
    </row>
    <row r="112" spans="1:11" x14ac:dyDescent="0.25">
      <c r="B112" s="14"/>
      <c r="C112" s="88"/>
      <c r="D112" s="77"/>
      <c r="E112" s="14"/>
      <c r="F112" s="89"/>
      <c r="G112" s="14"/>
      <c r="H112" s="90"/>
      <c r="I112" s="91"/>
      <c r="J112" s="91"/>
      <c r="K112" s="90"/>
    </row>
    <row r="113" spans="2:11" x14ac:dyDescent="0.25">
      <c r="B113" s="14"/>
      <c r="C113" s="88"/>
      <c r="D113" s="77"/>
      <c r="E113" s="14"/>
      <c r="F113" s="89"/>
      <c r="G113" s="14"/>
      <c r="H113" s="90"/>
      <c r="I113" s="91"/>
      <c r="J113" s="91"/>
      <c r="K113" s="90"/>
    </row>
    <row r="114" spans="2:11" x14ac:dyDescent="0.25">
      <c r="B114" s="14"/>
      <c r="C114" s="88"/>
      <c r="D114" s="77"/>
      <c r="E114" s="14"/>
      <c r="F114" s="89"/>
      <c r="G114" s="14"/>
      <c r="H114" s="90"/>
      <c r="I114" s="91"/>
      <c r="J114" s="91"/>
      <c r="K114" s="90"/>
    </row>
    <row r="115" spans="2:11" x14ac:dyDescent="0.25">
      <c r="B115" s="14"/>
      <c r="C115" s="88"/>
      <c r="D115" s="77"/>
      <c r="E115" s="14"/>
      <c r="F115" s="89"/>
      <c r="G115" s="14"/>
      <c r="H115" s="90"/>
      <c r="I115" s="91"/>
      <c r="J115" s="91"/>
      <c r="K115" s="90"/>
    </row>
    <row r="116" spans="2:11" x14ac:dyDescent="0.25">
      <c r="B116" s="14"/>
      <c r="C116" s="88"/>
      <c r="D116" s="77"/>
      <c r="E116" s="14"/>
      <c r="F116" s="89"/>
      <c r="G116" s="14"/>
      <c r="H116" s="90"/>
      <c r="I116" s="91"/>
      <c r="J116" s="91"/>
      <c r="K116" s="90"/>
    </row>
    <row r="117" spans="2:11" x14ac:dyDescent="0.25">
      <c r="B117" s="14"/>
      <c r="C117" s="88"/>
      <c r="D117" s="77"/>
      <c r="E117" s="14"/>
      <c r="F117" s="89"/>
      <c r="G117" s="14"/>
      <c r="H117" s="90"/>
      <c r="I117" s="91"/>
      <c r="J117" s="91"/>
      <c r="K117" s="90"/>
    </row>
    <row r="118" spans="2:11" x14ac:dyDescent="0.25">
      <c r="B118" s="14"/>
      <c r="C118" s="88"/>
      <c r="D118" s="77"/>
      <c r="E118" s="14"/>
      <c r="F118" s="89"/>
      <c r="G118" s="14"/>
      <c r="H118" s="90"/>
      <c r="I118" s="91"/>
      <c r="J118" s="91"/>
      <c r="K118" s="90"/>
    </row>
    <row r="119" spans="2:11" x14ac:dyDescent="0.25">
      <c r="B119" s="14"/>
      <c r="C119" s="88"/>
      <c r="D119" s="77"/>
      <c r="E119" s="14"/>
      <c r="F119" s="89"/>
      <c r="G119" s="14"/>
      <c r="H119" s="90"/>
      <c r="I119" s="91"/>
      <c r="J119" s="91"/>
      <c r="K119" s="90"/>
    </row>
  </sheetData>
  <mergeCells count="7">
    <mergeCell ref="B9:K9"/>
    <mergeCell ref="B1:K1"/>
    <mergeCell ref="B2:K2"/>
    <mergeCell ref="B3:K3"/>
    <mergeCell ref="B5:K5"/>
    <mergeCell ref="B6:K6"/>
    <mergeCell ref="B7:K7"/>
  </mergeCells>
  <printOptions horizontalCentered="1"/>
  <pageMargins left="0" right="0" top="0.5" bottom="0.41" header="0.25" footer="0.25"/>
  <pageSetup scale="55" fitToHeight="4" orientation="portrait" horizontalDpi="96" verticalDpi="96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Sch Res Pck 3</vt:lpstr>
      <vt:lpstr>'Bid Sch Res Pck 3'!Print_Area</vt:lpstr>
      <vt:lpstr>'Bid Sch Res Pck 3'!Print_Titles</vt:lpstr>
    </vt:vector>
  </TitlesOfParts>
  <Company>City Of Tucson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Wesnitzer</dc:creator>
  <cp:lastModifiedBy>Alfred Zuniga</cp:lastModifiedBy>
  <cp:lastPrinted>2016-03-15T23:34:50Z</cp:lastPrinted>
  <dcterms:created xsi:type="dcterms:W3CDTF">2016-03-15T18:49:04Z</dcterms:created>
  <dcterms:modified xsi:type="dcterms:W3CDTF">2016-03-17T21:29:52Z</dcterms:modified>
</cp:coreProperties>
</file>