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Bid Sch Res Pck 4" sheetId="1" r:id="rId1"/>
  </sheets>
  <externalReferences>
    <externalReference r:id="rId2"/>
  </externalReferences>
  <definedNames>
    <definedName name="BIDITEMS_PCCOT" localSheetId="0">#REF!</definedName>
    <definedName name="BIDITEMS_PCCOT">#REF!</definedName>
    <definedName name="Catch_Basin_PCCOT" localSheetId="0">#REF!</definedName>
    <definedName name="Catch_Basin_PCCOT">#REF!</definedName>
    <definedName name="Curb_PCCOT" localSheetId="0">#REF!</definedName>
    <definedName name="Curb_PCCOT">#REF!</definedName>
    <definedName name="Drainage_Structure_PCCOT" localSheetId="0">#REF!</definedName>
    <definedName name="Drainage_Structure_PCCOT">#REF!</definedName>
    <definedName name="Guard_Rail_PCCOT" localSheetId="0">#REF!</definedName>
    <definedName name="Guard_Rail_PCCOT">#REF!</definedName>
    <definedName name="Guard_Rail_Terminal_PCCOT" localSheetId="0">#REF!</definedName>
    <definedName name="Guard_Rail_Terminal_PCCOT">#REF!</definedName>
    <definedName name="Lambert_Bids" localSheetId="0">#REF!</definedName>
    <definedName name="Lambert_Bids">#REF!</definedName>
    <definedName name="Manhole_PCCOT" localSheetId="0">#REF!</definedName>
    <definedName name="Manhole_PCCOT">#REF!</definedName>
    <definedName name="McGee_Bids" localSheetId="0">#REF!</definedName>
    <definedName name="McGee_Bids">#REF!</definedName>
    <definedName name="Misc_All_PCCOT" localSheetId="0">#REF!</definedName>
    <definedName name="Misc_All_PCCOT">#REF!</definedName>
    <definedName name="pccot_items" localSheetId="0">#REF!</definedName>
    <definedName name="pccot_items">#REF!</definedName>
    <definedName name="_xlnm.Print_Area" localSheetId="0">'Bid Sch Res Pck 4'!$B$1:$K$47</definedName>
    <definedName name="_xlnm.Print_Titles" localSheetId="0">'Bid Sch Res Pck 4'!$11:$11</definedName>
    <definedName name="pvmt_ab_01" localSheetId="0">#REF!</definedName>
    <definedName name="pvmt_ab_01">#REF!</definedName>
    <definedName name="pvmt_ab_02" localSheetId="0">#REF!</definedName>
    <definedName name="pvmt_ab_02">#REF!</definedName>
    <definedName name="pvmt_ab_03" localSheetId="0">#REF!</definedName>
    <definedName name="pvmt_ab_03">#REF!</definedName>
    <definedName name="pvmt_ab_04" localSheetId="0">#REF!</definedName>
    <definedName name="pvmt_ab_04">#REF!</definedName>
    <definedName name="pvmt_ab_05" localSheetId="0">#REF!</definedName>
    <definedName name="pvmt_ab_05">#REF!</definedName>
    <definedName name="pvmt_ab_06" localSheetId="0">#REF!</definedName>
    <definedName name="pvmt_ab_06">#REF!</definedName>
    <definedName name="pvmt_ab_07" localSheetId="0">#REF!</definedName>
    <definedName name="pvmt_ab_07">#REF!</definedName>
    <definedName name="pvmt_ab_08" localSheetId="0">#REF!</definedName>
    <definedName name="pvmt_ab_08">#REF!</definedName>
    <definedName name="pvmt_ab_09" localSheetId="0">#REF!</definedName>
    <definedName name="pvmt_ab_09">#REF!</definedName>
    <definedName name="pvmt_ab_10" localSheetId="0">#REF!</definedName>
    <definedName name="pvmt_ab_10">#REF!</definedName>
    <definedName name="pvmt_ab_11" localSheetId="0">#REF!</definedName>
    <definedName name="pvmt_ab_11">#REF!</definedName>
    <definedName name="pvmt_ar_acfc" localSheetId="0">#REF!</definedName>
    <definedName name="pvmt_ar_acfc">#REF!</definedName>
    <definedName name="pvmt_ar_acfc_01" localSheetId="0">#REF!</definedName>
    <definedName name="pvmt_ar_acfc_01">#REF!</definedName>
    <definedName name="pvmt_ar_acfc_02" localSheetId="0">#REF!</definedName>
    <definedName name="pvmt_ar_acfc_02">#REF!</definedName>
    <definedName name="pvmt_ar_acfc_03" localSheetId="0">#REF!</definedName>
    <definedName name="pvmt_ar_acfc_03">#REF!</definedName>
    <definedName name="pvmt_ar_acfc_04" localSheetId="0">#REF!</definedName>
    <definedName name="pvmt_ar_acfc_04">#REF!</definedName>
    <definedName name="pvmt_ar_acfc_05" localSheetId="0">#REF!</definedName>
    <definedName name="pvmt_ar_acfc_05">#REF!</definedName>
    <definedName name="pvmt_ar_acfc_06" localSheetId="0">#REF!</definedName>
    <definedName name="pvmt_ar_acfc_06">#REF!</definedName>
    <definedName name="pvmt_ar_acfc_07" localSheetId="0">#REF!</definedName>
    <definedName name="pvmt_ar_acfc_07">#REF!</definedName>
    <definedName name="pvmt_ar_acfc_08" localSheetId="0">#REF!</definedName>
    <definedName name="pvmt_ar_acfc_08">#REF!</definedName>
    <definedName name="pvmt_ar_Acfc_09" localSheetId="0">#REF!</definedName>
    <definedName name="pvmt_ar_Acfc_09">#REF!</definedName>
    <definedName name="pvmt_ar_acfc_10" localSheetId="0">#REF!</definedName>
    <definedName name="pvmt_ar_acfc_10">#REF!</definedName>
    <definedName name="pvmt_ar_acfc_11" localSheetId="0">#REF!</definedName>
    <definedName name="pvmt_ar_acfc_11">#REF!</definedName>
    <definedName name="pvmt_arac_01" localSheetId="0">#REF!</definedName>
    <definedName name="pvmt_arac_01">#REF!</definedName>
    <definedName name="pvmt_arac_02" localSheetId="0">#REF!</definedName>
    <definedName name="pvmt_arac_02">#REF!</definedName>
    <definedName name="pvmt_arac_03" localSheetId="0">#REF!</definedName>
    <definedName name="pvmt_arac_03">#REF!</definedName>
    <definedName name="pvmt_arac_04" localSheetId="0">#REF!</definedName>
    <definedName name="pvmt_arac_04">#REF!</definedName>
    <definedName name="pvmt_arac_05" localSheetId="0">#REF!</definedName>
    <definedName name="pvmt_arac_05">#REF!</definedName>
    <definedName name="pvmt_arac_06" localSheetId="0">#REF!</definedName>
    <definedName name="pvmt_arac_06">#REF!</definedName>
    <definedName name="pvmt_arac_07" localSheetId="0">#REF!</definedName>
    <definedName name="pvmt_arac_07">#REF!</definedName>
    <definedName name="pvmt_arac_08" localSheetId="0">#REF!</definedName>
    <definedName name="pvmt_arac_08">#REF!</definedName>
    <definedName name="pvmt_arac_09" localSheetId="0">#REF!</definedName>
    <definedName name="pvmt_arac_09">#REF!</definedName>
    <definedName name="pvmt_arac_10" localSheetId="0">#REF!</definedName>
    <definedName name="pvmt_arac_10">#REF!</definedName>
    <definedName name="pvmt_arac_11" localSheetId="0">#REF!</definedName>
    <definedName name="pvmt_arac_11">#REF!</definedName>
    <definedName name="pvmt_g_05" localSheetId="0">#REF!</definedName>
    <definedName name="pvmt_g_05">#REF!</definedName>
    <definedName name="pvmt_g_06" localSheetId="0">#REF!</definedName>
    <definedName name="pvmt_g_06">#REF!</definedName>
    <definedName name="pvmt_g_07" localSheetId="0">#REF!</definedName>
    <definedName name="pvmt_g_07">#REF!</definedName>
    <definedName name="pvmt_g_08" localSheetId="0">#REF!</definedName>
    <definedName name="pvmt_g_08">#REF!</definedName>
    <definedName name="pvmt_g_09" localSheetId="0">#REF!</definedName>
    <definedName name="pvmt_g_09">#REF!</definedName>
    <definedName name="pvmt_g_10" localSheetId="0">#REF!</definedName>
    <definedName name="pvmt_g_10">#REF!</definedName>
    <definedName name="pvmt_g_11" localSheetId="0">#REF!</definedName>
    <definedName name="pvmt_g_11">#REF!</definedName>
    <definedName name="pvmt_mix1_01" localSheetId="0">#REF!</definedName>
    <definedName name="pvmt_mix1_01">#REF!</definedName>
    <definedName name="pvmt_mix1_02" localSheetId="0">#REF!</definedName>
    <definedName name="pvmt_mix1_02">#REF!</definedName>
    <definedName name="pvmt_mix1_03" localSheetId="0">#REF!</definedName>
    <definedName name="pvmt_mix1_03">#REF!</definedName>
    <definedName name="pvmt_mix1_04" localSheetId="0">#REF!</definedName>
    <definedName name="pvmt_mix1_04">#REF!</definedName>
    <definedName name="pvmt_mix1_05" localSheetId="0">#REF!</definedName>
    <definedName name="pvmt_mix1_05">#REF!</definedName>
    <definedName name="pvmt_mix1_06" localSheetId="0">#REF!</definedName>
    <definedName name="pvmt_mix1_06">#REF!</definedName>
    <definedName name="pvmt_mix1_07" localSheetId="0">#REF!</definedName>
    <definedName name="pvmt_mix1_07">#REF!</definedName>
    <definedName name="pvmt_mix1_08" localSheetId="0">#REF!</definedName>
    <definedName name="pvmt_mix1_08">#REF!</definedName>
    <definedName name="pvmt_mix1_09" localSheetId="0">#REF!</definedName>
    <definedName name="pvmt_mix1_09">#REF!</definedName>
    <definedName name="pvmt_mix1_10" localSheetId="0">#REF!</definedName>
    <definedName name="pvmt_mix1_10">#REF!</definedName>
    <definedName name="pvmt_mix1_11" localSheetId="0">#REF!</definedName>
    <definedName name="pvmt_mix1_11">#REF!</definedName>
    <definedName name="pvmt_mix2_01" localSheetId="0">#REF!</definedName>
    <definedName name="pvmt_mix2_01">#REF!</definedName>
    <definedName name="pvmt_mix2_02" localSheetId="0">#REF!</definedName>
    <definedName name="pvmt_mix2_02">#REF!</definedName>
    <definedName name="pvmt_mix2_03" localSheetId="0">#REF!</definedName>
    <definedName name="pvmt_mix2_03">#REF!</definedName>
    <definedName name="pvmt_mix2_04" localSheetId="0">#REF!</definedName>
    <definedName name="pvmt_mix2_04">#REF!</definedName>
    <definedName name="pvmt_mix2_05" localSheetId="0">#REF!</definedName>
    <definedName name="pvmt_mix2_05">#REF!</definedName>
    <definedName name="pvmt_mix2_06" localSheetId="0">#REF!</definedName>
    <definedName name="pvmt_mix2_06">#REF!</definedName>
    <definedName name="pvmt_mix2_07" localSheetId="0">#REF!</definedName>
    <definedName name="pvmt_mix2_07">#REF!</definedName>
    <definedName name="pvmt_mix2_08" localSheetId="0">#REF!</definedName>
    <definedName name="pvmt_mix2_08">#REF!</definedName>
    <definedName name="pvmt_mix2_09" localSheetId="0">#REF!</definedName>
    <definedName name="pvmt_mix2_09">#REF!</definedName>
    <definedName name="pvmt_mix2_10" localSheetId="0">#REF!</definedName>
    <definedName name="pvmt_mix2_10">#REF!</definedName>
    <definedName name="pvmt_mix2_11" localSheetId="0">#REF!</definedName>
    <definedName name="pvmt_mix2_11">#REF!</definedName>
    <definedName name="pvmt_s_01" localSheetId="0">#REF!</definedName>
    <definedName name="pvmt_s_01">#REF!</definedName>
    <definedName name="pvmt_s_02" localSheetId="0">#REF!</definedName>
    <definedName name="pvmt_s_02">#REF!</definedName>
    <definedName name="pvmt_s_03" localSheetId="0">#REF!</definedName>
    <definedName name="pvmt_s_03">#REF!</definedName>
    <definedName name="pvmt_s_04" localSheetId="0">#REF!</definedName>
    <definedName name="pvmt_s_04">#REF!</definedName>
    <definedName name="pvmt_s_05" localSheetId="0">#REF!</definedName>
    <definedName name="pvmt_s_05">#REF!</definedName>
    <definedName name="pvmt_s_06" localSheetId="0">#REF!</definedName>
    <definedName name="pvmt_s_06">#REF!</definedName>
    <definedName name="pvmt_s_07" localSheetId="0">#REF!</definedName>
    <definedName name="pvmt_s_07">#REF!</definedName>
    <definedName name="pvmt_s_08" localSheetId="0">#REF!</definedName>
    <definedName name="pvmt_s_08">#REF!</definedName>
    <definedName name="pvmt_s_09" localSheetId="0">#REF!</definedName>
    <definedName name="pvmt_s_09">#REF!</definedName>
    <definedName name="pvmt_s_10" localSheetId="0">#REF!</definedName>
    <definedName name="pvmt_s_10">#REF!</definedName>
    <definedName name="pvmt_s_11" localSheetId="0">#REF!</definedName>
    <definedName name="pvmt_s_11">#REF!</definedName>
    <definedName name="pvmt_tc_01" localSheetId="0">#REF!</definedName>
    <definedName name="pvmt_tc_01">#REF!</definedName>
    <definedName name="pvmt_tc_02" localSheetId="0">#REF!</definedName>
    <definedName name="pvmt_tc_02">#REF!</definedName>
    <definedName name="pvmt_tc_03" localSheetId="0">#REF!</definedName>
    <definedName name="pvmt_tc_03">#REF!</definedName>
    <definedName name="pvmt_tc_04" localSheetId="0">#REF!</definedName>
    <definedName name="pvmt_tc_04">#REF!</definedName>
    <definedName name="pvmt_tc_05" localSheetId="0">#REF!</definedName>
    <definedName name="pvmt_tc_05">#REF!</definedName>
    <definedName name="pvmt_tc_06" localSheetId="0">#REF!</definedName>
    <definedName name="pvmt_tc_06">#REF!</definedName>
    <definedName name="pvmt_tc_07" localSheetId="0">#REF!</definedName>
    <definedName name="pvmt_tc_07">#REF!</definedName>
    <definedName name="pvmt_tc_08" localSheetId="0">#REF!</definedName>
    <definedName name="pvmt_tc_08">#REF!</definedName>
    <definedName name="pvmt_tc_09" localSheetId="0">#REF!</definedName>
    <definedName name="pvmt_tc_09">#REF!</definedName>
    <definedName name="pvmt_tc_10" localSheetId="0">#REF!</definedName>
    <definedName name="pvmt_tc_10">#REF!</definedName>
    <definedName name="pvmt_tc_11" localSheetId="0">#REF!</definedName>
    <definedName name="pvmt_tc_11">#REF!</definedName>
    <definedName name="Q_2020020" localSheetId="0">#REF!</definedName>
    <definedName name="Q_2020020">#REF!</definedName>
    <definedName name="Q_2020025" localSheetId="0">#REF!</definedName>
    <definedName name="Q_2020025">#REF!</definedName>
    <definedName name="Q_2020029" localSheetId="0">#REF!</definedName>
    <definedName name="Q_2020029">#REF!</definedName>
    <definedName name="Q_2020030" localSheetId="0">#REF!</definedName>
    <definedName name="Q_2020030">#REF!</definedName>
    <definedName name="Q_2020034" localSheetId="0">#REF!</definedName>
    <definedName name="Q_2020034">#REF!</definedName>
    <definedName name="Q_2020071" localSheetId="0">#REF!</definedName>
    <definedName name="Q_2020071">#REF!</definedName>
    <definedName name="Q_2020101" localSheetId="0">#REF!</definedName>
    <definedName name="Q_2020101">#REF!</definedName>
    <definedName name="Q_2020110" localSheetId="0">#REF!</definedName>
    <definedName name="Q_2020110">#REF!</definedName>
    <definedName name="Q_2020132" localSheetId="0">#REF!</definedName>
    <definedName name="Q_2020132">#REF!</definedName>
    <definedName name="Q_2030301" localSheetId="0">#REF!</definedName>
    <definedName name="Q_2030301">#REF!</definedName>
    <definedName name="Q_2030711" localSheetId="0">#REF!</definedName>
    <definedName name="Q_2030711">#REF!</definedName>
    <definedName name="Q_2030901" localSheetId="0">#REF!</definedName>
    <definedName name="Q_2030901">#REF!</definedName>
    <definedName name="Q_3030003" localSheetId="0">#REF!</definedName>
    <definedName name="Q_3030003">#REF!</definedName>
    <definedName name="Q_4040111" localSheetId="0">#REF!</definedName>
    <definedName name="Q_4040111">#REF!</definedName>
    <definedName name="Q_4060001" localSheetId="0">#REF!</definedName>
    <definedName name="Q_4060001">#REF!</definedName>
    <definedName name="Q_4060002" localSheetId="0">#REF!</definedName>
    <definedName name="Q_4060002">#REF!</definedName>
    <definedName name="Q_4130040" localSheetId="0">#REF!</definedName>
    <definedName name="Q_4130040">#REF!</definedName>
    <definedName name="Q_5011010" localSheetId="0">#REF!</definedName>
    <definedName name="Q_5011010">#REF!</definedName>
    <definedName name="Q_5011014" localSheetId="0">#REF!</definedName>
    <definedName name="Q_5011014">#REF!</definedName>
    <definedName name="Q_5011022" localSheetId="0">#REF!</definedName>
    <definedName name="Q_5011022">#REF!</definedName>
    <definedName name="Q_5011023" localSheetId="0">#REF!</definedName>
    <definedName name="Q_5011023">#REF!</definedName>
    <definedName name="Q_5011024" localSheetId="0">#REF!</definedName>
    <definedName name="Q_5011024">#REF!</definedName>
    <definedName name="Q_5011033" localSheetId="0">#REF!</definedName>
    <definedName name="Q_5011033">#REF!</definedName>
    <definedName name="Q_5011042" localSheetId="0">#REF!</definedName>
    <definedName name="Q_5011042">#REF!</definedName>
    <definedName name="Q_5011044" localSheetId="0">#REF!</definedName>
    <definedName name="Q_5011044">#REF!</definedName>
    <definedName name="Q_5011045" localSheetId="0">#REF!</definedName>
    <definedName name="Q_5011045">#REF!</definedName>
    <definedName name="Q_5011052" localSheetId="0">#REF!</definedName>
    <definedName name="Q_5011052">#REF!</definedName>
    <definedName name="Q_5014124" localSheetId="0">#REF!</definedName>
    <definedName name="Q_5014124">#REF!</definedName>
    <definedName name="Q_5030141" localSheetId="0">#REF!</definedName>
    <definedName name="Q_5030141">#REF!</definedName>
    <definedName name="Q_5030142" localSheetId="0">#REF!</definedName>
    <definedName name="Q_5030142">#REF!</definedName>
    <definedName name="Q_5030550" localSheetId="0">#REF!</definedName>
    <definedName name="Q_5030550">#REF!</definedName>
    <definedName name="Q_5030714" localSheetId="0">#REF!</definedName>
    <definedName name="Q_5030714">#REF!</definedName>
    <definedName name="Q_5030715" localSheetId="0">#REF!</definedName>
    <definedName name="Q_5030715">#REF!</definedName>
    <definedName name="Q_5030716" localSheetId="0">#REF!</definedName>
    <definedName name="Q_5030716">#REF!</definedName>
    <definedName name="Q_5030717" localSheetId="0">#REF!</definedName>
    <definedName name="Q_5030717">#REF!</definedName>
    <definedName name="Q_5030718" localSheetId="0">#REF!</definedName>
    <definedName name="Q_5030718">#REF!</definedName>
    <definedName name="Q_5030719" localSheetId="0">#REF!</definedName>
    <definedName name="Q_5030719">#REF!</definedName>
    <definedName name="Q_5030724" localSheetId="0">#REF!</definedName>
    <definedName name="Q_5030724">#REF!</definedName>
    <definedName name="Q_5030730" localSheetId="0">#REF!</definedName>
    <definedName name="Q_5030730">#REF!</definedName>
    <definedName name="Q_5030734" localSheetId="0">#REF!</definedName>
    <definedName name="Q_5030734">#REF!</definedName>
    <definedName name="Q_5030736" localSheetId="0">#REF!</definedName>
    <definedName name="Q_5030736">#REF!</definedName>
    <definedName name="Q_5030790" localSheetId="0">#REF!</definedName>
    <definedName name="Q_5030790">#REF!</definedName>
    <definedName name="Q_5030791" localSheetId="0">#REF!</definedName>
    <definedName name="Q_5030791">#REF!</definedName>
    <definedName name="Q_5050002" localSheetId="0">#REF!</definedName>
    <definedName name="Q_5050002">#REF!</definedName>
    <definedName name="Q_5050090" localSheetId="0">#REF!</definedName>
    <definedName name="Q_5050090">#REF!</definedName>
    <definedName name="Q_6010001" localSheetId="0">#REF!</definedName>
    <definedName name="Q_6010001">#REF!</definedName>
    <definedName name="Q_6010002" localSheetId="0">#REF!</definedName>
    <definedName name="Q_6010002">#REF!</definedName>
    <definedName name="Q_6010003" localSheetId="0">#REF!</definedName>
    <definedName name="Q_6010003">#REF!</definedName>
    <definedName name="Q_6010004" localSheetId="0">#REF!</definedName>
    <definedName name="Q_6010004">#REF!</definedName>
    <definedName name="Q_6010005" localSheetId="0">#REF!</definedName>
    <definedName name="Q_6010005">#REF!</definedName>
    <definedName name="Q_6016087" localSheetId="0">#REF!</definedName>
    <definedName name="Q_6016087">#REF!</definedName>
    <definedName name="Q_6200001" localSheetId="0">#REF!</definedName>
    <definedName name="Q_6200001">#REF!</definedName>
    <definedName name="Q_6200002" localSheetId="0">#REF!</definedName>
    <definedName name="Q_6200002">#REF!</definedName>
    <definedName name="Q_6200003" localSheetId="0">#REF!</definedName>
    <definedName name="Q_6200003">#REF!</definedName>
    <definedName name="Q_7040010" localSheetId="0">#REF!</definedName>
    <definedName name="Q_7040010">#REF!</definedName>
    <definedName name="Q_7040020" localSheetId="0">#REF!</definedName>
    <definedName name="Q_7040020">#REF!</definedName>
    <definedName name="Q_7040030" localSheetId="0">#REF!</definedName>
    <definedName name="Q_7040030">#REF!</definedName>
    <definedName name="Q_7040060" localSheetId="0">#REF!</definedName>
    <definedName name="Q_7040060">#REF!</definedName>
    <definedName name="Q_7040070" localSheetId="0">#REF!</definedName>
    <definedName name="Q_7040070">#REF!</definedName>
    <definedName name="Q_7040110" localSheetId="0">#REF!</definedName>
    <definedName name="Q_7040110">#REF!</definedName>
    <definedName name="Q_7040120" localSheetId="0">#REF!</definedName>
    <definedName name="Q_7040120">#REF!</definedName>
    <definedName name="Q_7060020" localSheetId="0">#REF!</definedName>
    <definedName name="Q_7060020">#REF!</definedName>
    <definedName name="Q_7060025" localSheetId="0">#REF!</definedName>
    <definedName name="Q_7060025">#REF!</definedName>
    <definedName name="Q_7060030" localSheetId="0">#REF!</definedName>
    <definedName name="Q_7060030">#REF!</definedName>
    <definedName name="Q_7080001" localSheetId="0">#REF!</definedName>
    <definedName name="Q_7080001">#REF!</definedName>
    <definedName name="Q_7080002" localSheetId="0">#REF!</definedName>
    <definedName name="Q_7080002">#REF!</definedName>
    <definedName name="Q_9080001" localSheetId="0">#REF!</definedName>
    <definedName name="Q_9080001">#REF!</definedName>
    <definedName name="Q_9080201" localSheetId="0">#REF!</definedName>
    <definedName name="Q_9080201">#REF!</definedName>
    <definedName name="Q_9080202" localSheetId="0">#REF!</definedName>
    <definedName name="Q_9080202">#REF!</definedName>
    <definedName name="Q_9080280" localSheetId="0">#REF!</definedName>
    <definedName name="Q_9080280">#REF!</definedName>
    <definedName name="Q_9080282" localSheetId="0">#REF!</definedName>
    <definedName name="Q_9080282">#REF!</definedName>
    <definedName name="Q_9080287" localSheetId="0">#REF!</definedName>
    <definedName name="Q_9080287">#REF!</definedName>
    <definedName name="Q_9080301" localSheetId="0">#REF!</definedName>
    <definedName name="Q_9080301">#REF!</definedName>
    <definedName name="Q_9090002" localSheetId="0">#REF!</definedName>
    <definedName name="Q_9090002">#REF!</definedName>
    <definedName name="Q_9130001" localSheetId="0">#REF!</definedName>
    <definedName name="Q_9130001">#REF!</definedName>
    <definedName name="Q_9130003" localSheetId="0">#REF!</definedName>
    <definedName name="Q_9130003">#REF!</definedName>
    <definedName name="Q_9201006" localSheetId="0">#REF!</definedName>
    <definedName name="Q_9201006">#REF!</definedName>
    <definedName name="Q_9330001" localSheetId="0">#REF!</definedName>
    <definedName name="Q_9330001">#REF!</definedName>
    <definedName name="Q_Length" localSheetId="0">#REF!</definedName>
    <definedName name="Q_Length">#REF!</definedName>
    <definedName name="Removal_Range" localSheetId="0">#REF!</definedName>
    <definedName name="Removal_Range">#REF!</definedName>
    <definedName name="Sign_All_PCCOT" localSheetId="0">#REF!</definedName>
    <definedName name="Sign_All_PCCOT">#REF!</definedName>
    <definedName name="Sign_Panel_PCCOT" localSheetId="0">#REF!</definedName>
    <definedName name="Sign_Panel_PCCOT">#REF!</definedName>
    <definedName name="Signal_All_PCCOT" localSheetId="0">#REF!</definedName>
    <definedName name="Signal_All_PCCOT">#REF!</definedName>
    <definedName name="UnitCost">#REF!</definedName>
    <definedName name="Water_Sewer_All_PCCOT" localSheetId="0">#REF!</definedName>
    <definedName name="Water_Sewer_All_PCCO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K40" i="1" s="1"/>
  <c r="F39" i="1"/>
  <c r="F37" i="1"/>
  <c r="F36" i="1"/>
  <c r="F35" i="1"/>
  <c r="F34" i="1"/>
  <c r="F33" i="1"/>
  <c r="F32" i="1"/>
  <c r="F31" i="1"/>
  <c r="F30" i="1"/>
  <c r="F29" i="1"/>
  <c r="F28" i="1"/>
  <c r="K28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<sst xmlns="http://schemas.openxmlformats.org/spreadsheetml/2006/main" count="79" uniqueCount="56">
  <si>
    <t>BID SCHEDULE</t>
  </si>
  <si>
    <t>FISCAL YEAR 2016 ROAD RECOVERY - RESIDENTIAL PACKAGE 4</t>
  </si>
  <si>
    <t>COT JOB NO.: S409-16RS-04      PLAN NO: N/A      CONTRACT NO.: 161466</t>
  </si>
  <si>
    <t>DISCOVERY RIDGE (22ND STREET &amp; DISCOVERY LANE)</t>
  </si>
  <si>
    <t>GRANT ROAD AND CRAYCROFT</t>
  </si>
  <si>
    <t>PETER HOWELL (NORTH) (SPEEDWAY BLD &amp; ALVERNON WAY)</t>
  </si>
  <si>
    <t>NOTE:  ALL ITEMS INSTALLED COMPLETE IN PLACE</t>
  </si>
  <si>
    <t>BID ITEM NO.</t>
  </si>
  <si>
    <t>ITEM DESCRIPTION</t>
  </si>
  <si>
    <t>UNIT</t>
  </si>
  <si>
    <t>ESTIMATED QUANTITY</t>
  </si>
  <si>
    <t>UNIT PRICE</t>
  </si>
  <si>
    <t>TOTAL AMOUNT</t>
  </si>
  <si>
    <t xml:space="preserve">REMOVAL OF ASPHALTIC CONCRETE PAVEMENT (BY MILLING) (2") </t>
  </si>
  <si>
    <t>SQ. YD.</t>
  </si>
  <si>
    <t>REMOVAL OF ASPHALTIC CONCRETE PAVEMENT (MICRO-MILLING)</t>
  </si>
  <si>
    <t>PRELOWER WATER VALVE BOX AND COVER</t>
  </si>
  <si>
    <t>EACH</t>
  </si>
  <si>
    <t>PRELOWER MANHOLE AND CLEANOUT (SANITARY SEWER)</t>
  </si>
  <si>
    <t>PRELOWER SURVEY MONUMENTS</t>
  </si>
  <si>
    <t>BITUMINOUS TACK COAT</t>
  </si>
  <si>
    <t>TONS</t>
  </si>
  <si>
    <t>CRACK SEALING (GAP MASTIC C OR APPROVED EQUAL)</t>
  </si>
  <si>
    <t>LBS</t>
  </si>
  <si>
    <t>SCRUB SEAL (GRADING TYPE A)</t>
  </si>
  <si>
    <t>COVER MATERIAL (EMULSIFIED ASPHALT INCLUDED)</t>
  </si>
  <si>
    <t>SLURRY SEAL (TYPE II) (POLYMER MODIFIED)</t>
  </si>
  <si>
    <t>ASPHALTIC CONCRETE (PAVEMENT PATCH) (TDOT MIX NO.3)</t>
  </si>
  <si>
    <t>TON</t>
  </si>
  <si>
    <t>TDOT ASPHALTIC CONCRETE (NO. 2) (PG70-22TR+)</t>
  </si>
  <si>
    <t>RESET FRAME AND COVER FOR MANHOLE (SANITARY SEWER) (CL S. COLLAR) (REINFORCED)</t>
  </si>
  <si>
    <t xml:space="preserve">RESET FRAME AND COVER FOR CLEANOUT (SANITARY SEWER) (CL S. COLLAR) </t>
  </si>
  <si>
    <t>ADJUST EXISTING WATER VALVE BOX FRAME AND COVER</t>
  </si>
  <si>
    <t>MAINTENANCE &amp; PROTECTION OF TRAFFIC</t>
  </si>
  <si>
    <t>L. SUM</t>
  </si>
  <si>
    <t>CONSTRUCTION AREA TRAFFIC CONTROL ELEMENTS</t>
  </si>
  <si>
    <t>$</t>
  </si>
  <si>
    <t>TEMPORARY PAVEMENT MARKING (STRIPE)</t>
  </si>
  <si>
    <t>LF</t>
  </si>
  <si>
    <t>PAVEMENT MARKING (WHITE EXTRUDED THERMOPLASTIC) (0.090")</t>
  </si>
  <si>
    <t>PAVEMENT MARKING (YELLOW EXTRUDED THERMOPLASTIC) (0.090")</t>
  </si>
  <si>
    <t>PAVEMENT MARKING, PREFORMED, TYPE 1, LEGEND (ONLY)</t>
  </si>
  <si>
    <t>PAVEMENT MARKING, PREFORMED, TYPE 1, SYMBOL (SHARED LANE MARKING AND RIGHT TURN ARROWS)</t>
  </si>
  <si>
    <t>7050028A</t>
  </si>
  <si>
    <t>PAVEMENT MARKING, PREFORMED, TYPE 1, SYMBOL, (DEPARMENT FURNISHED) (CONTRACTOR INSTALL) (PLATE WITH ARROW)</t>
  </si>
  <si>
    <t>PAVEMENT MARKER, REFLECTIVE (TYPE D, YELLOW, TWO WAY)</t>
  </si>
  <si>
    <t>PAVEMENT MARKER, REFLECTIVE (TYPE F, BLUE TWO-WAY)</t>
  </si>
  <si>
    <t>PAVEMENT MARKER, REFLECTIVE (TYPE G, CLEAR, ONE-WAY)</t>
  </si>
  <si>
    <t>EA</t>
  </si>
  <si>
    <t>MOBILIZATION</t>
  </si>
  <si>
    <t>SURVEY MONUMENT (PC/COT DETAIL 103, 1 OF 3)</t>
  </si>
  <si>
    <t>MISCELLANEOUS WORK (MINOR ALTERATIONS IN DETAILS OF CONSTRUCTION)</t>
  </si>
  <si>
    <t>CONTRACTOR QUALITY CONTROL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</si>
  <si>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</si>
  <si>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</si>
  <si>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161466 PER BID AMENDMENT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</si>
</sst>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General_)"/>
    <numFmt numFmtId="165" formatCode="&quot;$&quot;#,##0.00"/>
    <numFmt numFmtId="166" formatCode="#,##0.0_);\(#,##0.0\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2"/>
      <name val="Helv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64" fontId="6" fillId="0" borderId="0"/>
    <xf numFmtId="0" fontId="1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44" fontId="3" fillId="0" borderId="0" xfId="1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49" fontId="5" fillId="0" borderId="0" xfId="1" applyNumberFormat="1" applyFont="1" applyFill="1" applyAlignment="1">
      <alignment horizontal="center" vertical="center"/>
    </xf>
    <xf numFmtId="44" fontId="5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49" fontId="5" fillId="0" borderId="1" xfId="1" applyNumberFormat="1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44" fontId="5" fillId="0" borderId="0" xfId="1" applyFont="1" applyFill="1" applyBorder="1" applyAlignment="1">
      <alignment horizontal="center" wrapText="1"/>
    </xf>
    <xf numFmtId="7" fontId="3" fillId="0" borderId="0" xfId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0" fontId="8" fillId="0" borderId="0" xfId="0" applyFont="1" applyFill="1" applyAlignment="1"/>
    <xf numFmtId="0" fontId="3" fillId="0" borderId="0" xfId="0" applyFont="1" applyFill="1" applyAlignment="1"/>
    <xf numFmtId="41" fontId="3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0" fontId="3" fillId="0" borderId="0" xfId="0" applyFont="1" applyAlignment="1"/>
    <xf numFmtId="7" fontId="3" fillId="0" borderId="0" xfId="1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3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44" fontId="5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0" fontId="7" fillId="0" borderId="0" xfId="5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7" fontId="11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5" applyFont="1" applyFill="1" applyBorder="1" applyAlignment="1">
      <alignment horizontal="left" wrapText="1"/>
    </xf>
    <xf numFmtId="0" fontId="9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 applyAlignment="1">
      <alignment horizontal="right"/>
    </xf>
    <xf numFmtId="0" fontId="9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1" fontId="5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4" fontId="10" fillId="0" borderId="1" xfId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right" vertical="center"/>
    </xf>
    <xf numFmtId="44" fontId="10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>
      <alignment horizontal="right"/>
    </xf>
    <xf numFmtId="44" fontId="11" fillId="0" borderId="0" xfId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/>
    <xf numFmtId="0" fontId="3" fillId="0" borderId="0" xfId="0" applyFont="1" applyFill="1" applyAlignment="1">
      <alignment horizontal="right" vertical="center"/>
    </xf>
    <xf numFmtId="0" fontId="9" fillId="0" borderId="0" xfId="0" applyFont="1" applyFill="1"/>
    <xf numFmtId="3" fontId="10" fillId="0" borderId="0" xfId="1" applyNumberFormat="1" applyFont="1" applyFill="1" applyBorder="1" applyAlignment="1">
      <alignment horizontal="left"/>
    </xf>
    <xf numFmtId="44" fontId="10" fillId="0" borderId="0" xfId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right" vertical="center"/>
    </xf>
    <xf numFmtId="44" fontId="3" fillId="0" borderId="0" xfId="1" applyFont="1" applyFill="1" applyAlignment="1">
      <alignment horizontal="right" vertical="center"/>
    </xf>
    <xf numFmtId="164" fontId="5" fillId="0" borderId="0" xfId="2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Currency" xfId="1" builtinId="4"/>
    <cellStyle name="Normal" xfId="0" builtinId="0"/>
    <cellStyle name="Normal 10" xfId="4"/>
    <cellStyle name="Normal 16 2" xfId="3"/>
    <cellStyle name="Normal 16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esnit1/Documents/GroupWise/Eng%20Cost%20Est_ResPackage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 Ridge Eng Est"/>
      <sheetName val="Discovery Ridge Bid Schedule"/>
      <sheetName val="Grant Eng Est"/>
      <sheetName val="Grant Bid Schedule"/>
      <sheetName val="Peter Howell Eng Est"/>
      <sheetName val="Peter Howell Bid Schedule"/>
      <sheetName val="Eng Est Summary"/>
      <sheetName val="Bid Sch Res Pck 4"/>
      <sheetName val="SBE Goals"/>
    </sheetNames>
    <sheetDataSet>
      <sheetData sheetId="0">
        <row r="12">
          <cell r="F12">
            <v>43268</v>
          </cell>
        </row>
        <row r="13">
          <cell r="F13">
            <v>2184</v>
          </cell>
        </row>
        <row r="14">
          <cell r="F14">
            <v>43268</v>
          </cell>
        </row>
        <row r="15">
          <cell r="F15">
            <v>43268</v>
          </cell>
        </row>
        <row r="16">
          <cell r="F16">
            <v>43268</v>
          </cell>
        </row>
        <row r="17">
          <cell r="F17">
            <v>61</v>
          </cell>
        </row>
        <row r="18">
          <cell r="F18">
            <v>40</v>
          </cell>
        </row>
        <row r="19">
          <cell r="F19">
            <v>5</v>
          </cell>
        </row>
        <row r="20">
          <cell r="F20">
            <v>47</v>
          </cell>
        </row>
        <row r="22">
          <cell r="F22">
            <v>10000</v>
          </cell>
        </row>
        <row r="23">
          <cell r="F23">
            <v>50</v>
          </cell>
        </row>
        <row r="25">
          <cell r="F25">
            <v>71</v>
          </cell>
        </row>
        <row r="26">
          <cell r="F26">
            <v>2500</v>
          </cell>
        </row>
      </sheetData>
      <sheetData sheetId="1"/>
      <sheetData sheetId="2">
        <row r="12">
          <cell r="F12">
            <v>72424</v>
          </cell>
        </row>
        <row r="13">
          <cell r="F13">
            <v>3600</v>
          </cell>
        </row>
        <row r="14">
          <cell r="F14">
            <v>72424</v>
          </cell>
        </row>
        <row r="15">
          <cell r="F15">
            <v>72424</v>
          </cell>
        </row>
        <row r="16">
          <cell r="F16">
            <v>72424</v>
          </cell>
        </row>
        <row r="17">
          <cell r="F17">
            <v>97</v>
          </cell>
        </row>
        <row r="18">
          <cell r="F18">
            <v>46</v>
          </cell>
        </row>
        <row r="19">
          <cell r="F19">
            <v>8</v>
          </cell>
        </row>
        <row r="20">
          <cell r="F20">
            <v>18</v>
          </cell>
        </row>
        <row r="22">
          <cell r="F22">
            <v>10000</v>
          </cell>
        </row>
        <row r="23">
          <cell r="F23">
            <v>50</v>
          </cell>
        </row>
        <row r="25">
          <cell r="F25">
            <v>42</v>
          </cell>
        </row>
        <row r="26">
          <cell r="F26">
            <v>2500</v>
          </cell>
        </row>
      </sheetData>
      <sheetData sheetId="3"/>
      <sheetData sheetId="4">
        <row r="12">
          <cell r="F12">
            <v>11090</v>
          </cell>
        </row>
        <row r="13">
          <cell r="F13">
            <v>73684</v>
          </cell>
        </row>
        <row r="14">
          <cell r="F14">
            <v>7</v>
          </cell>
        </row>
        <row r="15">
          <cell r="F15">
            <v>9</v>
          </cell>
        </row>
        <row r="16">
          <cell r="F16">
            <v>3</v>
          </cell>
        </row>
        <row r="17">
          <cell r="F17">
            <v>7</v>
          </cell>
        </row>
        <row r="18">
          <cell r="F18">
            <v>3900</v>
          </cell>
        </row>
        <row r="19">
          <cell r="F19">
            <v>73684</v>
          </cell>
        </row>
        <row r="20">
          <cell r="F20">
            <v>73684</v>
          </cell>
        </row>
        <row r="21">
          <cell r="F21">
            <v>73684</v>
          </cell>
        </row>
        <row r="22">
          <cell r="F22">
            <v>121</v>
          </cell>
        </row>
        <row r="23">
          <cell r="F23">
            <v>1210</v>
          </cell>
        </row>
        <row r="24">
          <cell r="F24">
            <v>33</v>
          </cell>
        </row>
        <row r="25">
          <cell r="F25">
            <v>19</v>
          </cell>
        </row>
        <row r="26">
          <cell r="F26">
            <v>50</v>
          </cell>
        </row>
        <row r="28">
          <cell r="F28">
            <v>20000</v>
          </cell>
        </row>
        <row r="29">
          <cell r="F29">
            <v>3080</v>
          </cell>
        </row>
        <row r="30">
          <cell r="F30">
            <v>2800</v>
          </cell>
        </row>
        <row r="31">
          <cell r="F31">
            <v>280</v>
          </cell>
        </row>
        <row r="32">
          <cell r="F32">
            <v>2</v>
          </cell>
        </row>
        <row r="33">
          <cell r="F33">
            <v>15</v>
          </cell>
        </row>
        <row r="34">
          <cell r="F34">
            <v>12</v>
          </cell>
        </row>
        <row r="35">
          <cell r="F35">
            <v>10</v>
          </cell>
        </row>
        <row r="36">
          <cell r="F36">
            <v>50</v>
          </cell>
        </row>
        <row r="37">
          <cell r="F37">
            <v>3</v>
          </cell>
        </row>
        <row r="39">
          <cell r="F39">
            <v>34</v>
          </cell>
        </row>
        <row r="40">
          <cell r="F40">
            <v>5000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view="pageLayout" topLeftCell="B28" zoomScale="62" zoomScaleNormal="75" zoomScaleSheetLayoutView="73" zoomScalePageLayoutView="62" workbookViewId="0">
      <selection activeCell="O38" sqref="O38"/>
    </sheetView>
  </sheetViews>
  <sheetFormatPr defaultColWidth="19.28515625" defaultRowHeight="18" x14ac:dyDescent="0.25"/>
  <cols>
    <col min="1" max="1" width="5.7109375" style="1" hidden="1" customWidth="1"/>
    <col min="2" max="2" width="13.7109375" style="3" customWidth="1"/>
    <col min="3" max="3" width="2.7109375" style="4" customWidth="1"/>
    <col min="4" max="4" width="99.5703125" style="5" customWidth="1"/>
    <col min="5" max="5" width="12.85546875" style="3" customWidth="1"/>
    <col min="6" max="6" width="17.5703125" style="6" customWidth="1"/>
    <col min="7" max="7" width="1.7109375" style="3" customWidth="1"/>
    <col min="8" max="8" width="17.28515625" style="7" customWidth="1"/>
    <col min="9" max="9" width="1.7109375" style="8" customWidth="1"/>
    <col min="10" max="10" width="2.7109375" style="8" customWidth="1"/>
    <col min="11" max="11" width="20.7109375" style="7" customWidth="1"/>
    <col min="12" max="16384" width="19.28515625" style="1"/>
  </cols>
  <sheetData>
    <row r="1" spans="1:15" ht="19.5" x14ac:dyDescent="0.2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5" x14ac:dyDescent="0.25">
      <c r="A2" s="2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5" x14ac:dyDescent="0.25">
      <c r="A3" s="2"/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5" x14ac:dyDescent="0.25">
      <c r="A4" s="2"/>
    </row>
    <row r="5" spans="1:15" x14ac:dyDescent="0.25">
      <c r="A5" s="2"/>
      <c r="B5" s="101" t="s">
        <v>3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5" x14ac:dyDescent="0.25">
      <c r="A6" s="2"/>
      <c r="B6" s="101" t="s">
        <v>4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5" ht="18" customHeight="1" x14ac:dyDescent="0.25">
      <c r="A7" s="2"/>
      <c r="B7" s="101" t="s">
        <v>5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5" ht="18" customHeight="1" x14ac:dyDescent="0.25">
      <c r="A8" s="2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5" x14ac:dyDescent="0.25">
      <c r="A9" s="2"/>
      <c r="B9" s="99" t="s">
        <v>6</v>
      </c>
      <c r="C9" s="99"/>
      <c r="D9" s="99"/>
      <c r="E9" s="99"/>
      <c r="F9" s="99"/>
      <c r="G9" s="99"/>
      <c r="H9" s="99"/>
      <c r="I9" s="99"/>
      <c r="J9" s="99"/>
      <c r="K9" s="99"/>
    </row>
    <row r="10" spans="1:15" ht="10.5" customHeight="1" x14ac:dyDescent="0.25">
      <c r="A10" s="2"/>
      <c r="B10" s="9"/>
      <c r="C10" s="10"/>
      <c r="D10" s="10"/>
      <c r="E10" s="9"/>
      <c r="F10" s="11"/>
      <c r="G10" s="9"/>
      <c r="H10" s="12"/>
      <c r="I10" s="13"/>
      <c r="J10" s="13"/>
      <c r="K10" s="12"/>
    </row>
    <row r="11" spans="1:15" s="3" customFormat="1" ht="52.5" customHeight="1" thickBot="1" x14ac:dyDescent="0.3">
      <c r="A11" s="14"/>
      <c r="B11" s="15" t="s">
        <v>7</v>
      </c>
      <c r="C11" s="15"/>
      <c r="D11" s="16" t="s">
        <v>8</v>
      </c>
      <c r="E11" s="16" t="s">
        <v>9</v>
      </c>
      <c r="F11" s="17" t="s">
        <v>10</v>
      </c>
      <c r="G11" s="15"/>
      <c r="H11" s="18" t="s">
        <v>11</v>
      </c>
      <c r="I11" s="19"/>
      <c r="J11" s="19"/>
      <c r="K11" s="18" t="s">
        <v>12</v>
      </c>
      <c r="M11" s="20"/>
    </row>
    <row r="12" spans="1:15" s="3" customFormat="1" ht="52.5" customHeight="1" x14ac:dyDescent="0.25">
      <c r="A12" s="14"/>
      <c r="B12" s="21">
        <v>2020029</v>
      </c>
      <c r="C12" s="22"/>
      <c r="D12" s="23" t="s">
        <v>13</v>
      </c>
      <c r="E12" s="24" t="s">
        <v>14</v>
      </c>
      <c r="F12" s="25">
        <f>'[1]Peter Howell Eng Est'!F$12</f>
        <v>11090</v>
      </c>
      <c r="G12" s="22"/>
      <c r="H12" s="26"/>
      <c r="I12" s="27"/>
      <c r="J12" s="27"/>
      <c r="K12" s="26"/>
      <c r="M12" s="28"/>
      <c r="N12" s="28"/>
      <c r="O12" s="29"/>
    </row>
    <row r="13" spans="1:15" s="3" customFormat="1" ht="52.5" customHeight="1" x14ac:dyDescent="0.25">
      <c r="A13" s="14"/>
      <c r="B13" s="24">
        <v>2020030</v>
      </c>
      <c r="C13" s="24"/>
      <c r="D13" s="23" t="s">
        <v>15</v>
      </c>
      <c r="E13" s="24" t="s">
        <v>14</v>
      </c>
      <c r="F13" s="25">
        <f>'[1]Discovery Ridge Eng Est'!F$12+'[1]Grant Eng Est'!F$12+'[1]Peter Howell Eng Est'!F$13</f>
        <v>189376</v>
      </c>
      <c r="G13" s="22"/>
      <c r="H13" s="26"/>
      <c r="I13" s="27"/>
      <c r="J13" s="27"/>
      <c r="K13" s="26"/>
      <c r="M13" s="28"/>
      <c r="N13" s="28"/>
      <c r="O13" s="29"/>
    </row>
    <row r="14" spans="1:15" s="3" customFormat="1" ht="52.5" customHeight="1" x14ac:dyDescent="0.25">
      <c r="A14" s="14"/>
      <c r="B14" s="30">
        <v>2020191</v>
      </c>
      <c r="C14" s="22"/>
      <c r="D14" s="31" t="s">
        <v>16</v>
      </c>
      <c r="E14" s="24" t="s">
        <v>17</v>
      </c>
      <c r="F14" s="25">
        <f>'[1]Peter Howell Eng Est'!F$14</f>
        <v>7</v>
      </c>
      <c r="G14" s="22"/>
      <c r="H14" s="26"/>
      <c r="I14" s="27"/>
      <c r="J14" s="27"/>
      <c r="K14" s="26"/>
      <c r="M14" s="28"/>
      <c r="N14" s="28"/>
      <c r="O14" s="29"/>
    </row>
    <row r="15" spans="1:15" s="3" customFormat="1" ht="52.5" customHeight="1" x14ac:dyDescent="0.25">
      <c r="A15" s="14"/>
      <c r="B15" s="30">
        <v>2020192</v>
      </c>
      <c r="C15" s="22"/>
      <c r="D15" s="31" t="s">
        <v>18</v>
      </c>
      <c r="E15" s="24" t="s">
        <v>17</v>
      </c>
      <c r="F15" s="25">
        <f>'[1]Peter Howell Eng Est'!F$15</f>
        <v>9</v>
      </c>
      <c r="G15" s="22"/>
      <c r="H15" s="26"/>
      <c r="I15" s="27"/>
      <c r="J15" s="27"/>
      <c r="K15" s="26"/>
      <c r="M15" s="28"/>
      <c r="N15" s="28"/>
      <c r="O15" s="29"/>
    </row>
    <row r="16" spans="1:15" s="3" customFormat="1" ht="52.5" customHeight="1" x14ac:dyDescent="0.25">
      <c r="A16" s="14"/>
      <c r="B16" s="30">
        <v>2020194</v>
      </c>
      <c r="C16" s="22"/>
      <c r="D16" s="31" t="s">
        <v>19</v>
      </c>
      <c r="E16" s="24" t="s">
        <v>17</v>
      </c>
      <c r="F16" s="25">
        <f>'[1]Peter Howell Eng Est'!F$16</f>
        <v>3</v>
      </c>
      <c r="G16" s="22"/>
      <c r="H16" s="26"/>
      <c r="I16" s="27"/>
      <c r="J16" s="27"/>
      <c r="K16" s="26"/>
      <c r="M16" s="28"/>
      <c r="N16" s="28"/>
      <c r="O16" s="29"/>
    </row>
    <row r="17" spans="1:17" s="3" customFormat="1" ht="52.5" customHeight="1" x14ac:dyDescent="0.25">
      <c r="A17" s="14"/>
      <c r="B17" s="30">
        <v>4040111</v>
      </c>
      <c r="C17" s="22"/>
      <c r="D17" s="31" t="s">
        <v>20</v>
      </c>
      <c r="E17" s="24" t="s">
        <v>21</v>
      </c>
      <c r="F17" s="25">
        <f>'[1]Peter Howell Eng Est'!F$17</f>
        <v>7</v>
      </c>
      <c r="G17" s="22"/>
      <c r="H17" s="26"/>
      <c r="I17" s="27"/>
      <c r="J17" s="27"/>
      <c r="K17" s="26"/>
      <c r="M17" s="28"/>
      <c r="N17" s="28"/>
      <c r="O17" s="29"/>
    </row>
    <row r="18" spans="1:17" s="32" customFormat="1" ht="36" customHeight="1" x14ac:dyDescent="0.25">
      <c r="B18" s="24">
        <v>4040302</v>
      </c>
      <c r="C18" s="24"/>
      <c r="D18" s="33" t="s">
        <v>22</v>
      </c>
      <c r="E18" s="24" t="s">
        <v>23</v>
      </c>
      <c r="F18" s="25">
        <f>'[1]Discovery Ridge Eng Est'!F$13+'[1]Grant Eng Est'!F$13+'[1]Peter Howell Eng Est'!F$18</f>
        <v>9684</v>
      </c>
      <c r="G18" s="34"/>
      <c r="H18" s="26"/>
      <c r="I18" s="35"/>
      <c r="J18" s="36"/>
      <c r="K18" s="26"/>
      <c r="L18" s="37"/>
      <c r="M18" s="28"/>
      <c r="N18" s="28"/>
      <c r="O18" s="29"/>
      <c r="P18" s="33"/>
    </row>
    <row r="19" spans="1:17" s="32" customFormat="1" ht="36" customHeight="1" x14ac:dyDescent="0.25">
      <c r="B19" s="24">
        <v>4040303</v>
      </c>
      <c r="C19" s="24"/>
      <c r="D19" s="33" t="s">
        <v>24</v>
      </c>
      <c r="E19" s="24" t="s">
        <v>14</v>
      </c>
      <c r="F19" s="25">
        <f>'[1]Discovery Ridge Eng Est'!F$14+'[1]Grant Eng Est'!F$14+'[1]Peter Howell Eng Est'!F$19</f>
        <v>189376</v>
      </c>
      <c r="G19" s="34"/>
      <c r="H19" s="38"/>
      <c r="I19" s="35"/>
      <c r="J19" s="36"/>
      <c r="K19" s="26"/>
      <c r="L19" s="37"/>
      <c r="M19" s="28"/>
      <c r="N19" s="28"/>
      <c r="O19" s="28"/>
    </row>
    <row r="20" spans="1:17" s="32" customFormat="1" ht="36" customHeight="1" x14ac:dyDescent="0.25">
      <c r="B20" s="24">
        <v>4040304</v>
      </c>
      <c r="C20" s="22"/>
      <c r="D20" s="39" t="s">
        <v>25</v>
      </c>
      <c r="E20" s="24" t="s">
        <v>14</v>
      </c>
      <c r="F20" s="25">
        <f>'[1]Discovery Ridge Eng Est'!F$15+'[1]Grant Eng Est'!F$15+'[1]Peter Howell Eng Est'!F$20</f>
        <v>189376</v>
      </c>
      <c r="G20" s="34"/>
      <c r="H20" s="38"/>
      <c r="I20" s="35"/>
      <c r="J20" s="36"/>
      <c r="K20" s="26"/>
      <c r="L20" s="37"/>
      <c r="M20" s="28"/>
      <c r="N20" s="28"/>
      <c r="O20" s="28"/>
    </row>
    <row r="21" spans="1:17" s="32" customFormat="1" ht="36" customHeight="1" x14ac:dyDescent="0.25">
      <c r="B21" s="24">
        <v>4040306</v>
      </c>
      <c r="C21" s="24"/>
      <c r="D21" s="33" t="s">
        <v>26</v>
      </c>
      <c r="E21" s="24" t="s">
        <v>14</v>
      </c>
      <c r="F21" s="25">
        <f>'[1]Discovery Ridge Eng Est'!F$16+'[1]Grant Eng Est'!F$16+'[1]Peter Howell Eng Est'!F$21</f>
        <v>189376</v>
      </c>
      <c r="G21" s="34"/>
      <c r="H21" s="38"/>
      <c r="I21" s="35"/>
      <c r="J21" s="36"/>
      <c r="K21" s="26"/>
      <c r="L21" s="37"/>
      <c r="M21" s="28"/>
      <c r="N21" s="28"/>
      <c r="O21" s="28"/>
      <c r="P21" s="14"/>
    </row>
    <row r="22" spans="1:17" s="32" customFormat="1" ht="47.25" customHeight="1" x14ac:dyDescent="0.25">
      <c r="B22" s="24">
        <v>4060010</v>
      </c>
      <c r="C22" s="24"/>
      <c r="D22" s="33" t="s">
        <v>27</v>
      </c>
      <c r="E22" s="24" t="s">
        <v>28</v>
      </c>
      <c r="F22" s="25">
        <f>'[1]Discovery Ridge Eng Est'!F$17+'[1]Grant Eng Est'!F$17+'[1]Peter Howell Eng Est'!F$22</f>
        <v>279</v>
      </c>
      <c r="G22" s="34"/>
      <c r="H22" s="26"/>
      <c r="I22" s="35"/>
      <c r="J22" s="36"/>
      <c r="K22" s="26"/>
      <c r="L22" s="37"/>
      <c r="M22" s="28"/>
      <c r="N22" s="28"/>
      <c r="O22" s="29"/>
      <c r="P22" s="40"/>
      <c r="Q22" s="33"/>
    </row>
    <row r="23" spans="1:17" s="32" customFormat="1" ht="47.25" customHeight="1" x14ac:dyDescent="0.25">
      <c r="B23" s="24">
        <v>4060013</v>
      </c>
      <c r="C23" s="24"/>
      <c r="D23" s="33" t="s">
        <v>29</v>
      </c>
      <c r="E23" s="24" t="s">
        <v>21</v>
      </c>
      <c r="F23" s="25">
        <f>'[1]Peter Howell Eng Est'!F$23</f>
        <v>1210</v>
      </c>
      <c r="G23" s="34"/>
      <c r="H23" s="26"/>
      <c r="I23" s="35"/>
      <c r="J23" s="36"/>
      <c r="K23" s="26"/>
      <c r="L23" s="37"/>
      <c r="M23" s="28"/>
      <c r="N23" s="28"/>
      <c r="O23" s="29"/>
    </row>
    <row r="24" spans="1:17" s="32" customFormat="1" ht="59.25" customHeight="1" x14ac:dyDescent="0.25">
      <c r="B24" s="24">
        <v>5090110</v>
      </c>
      <c r="C24" s="24"/>
      <c r="D24" s="23" t="s">
        <v>30</v>
      </c>
      <c r="E24" s="24" t="s">
        <v>17</v>
      </c>
      <c r="F24" s="25">
        <f>'[1]Discovery Ridge Eng Est'!F$18+'[1]Grant Eng Est'!F$18+'[1]Peter Howell Eng Est'!F$24</f>
        <v>119</v>
      </c>
      <c r="G24" s="34"/>
      <c r="H24" s="26"/>
      <c r="I24" s="35"/>
      <c r="J24" s="36"/>
      <c r="K24" s="26"/>
      <c r="L24" s="37"/>
      <c r="M24" s="28"/>
      <c r="N24" s="28"/>
      <c r="O24" s="29"/>
    </row>
    <row r="25" spans="1:17" s="32" customFormat="1" ht="59.25" customHeight="1" x14ac:dyDescent="0.25">
      <c r="B25" s="41">
        <v>5090111</v>
      </c>
      <c r="C25" s="41"/>
      <c r="D25" s="42" t="s">
        <v>31</v>
      </c>
      <c r="E25" s="41" t="s">
        <v>17</v>
      </c>
      <c r="F25" s="25">
        <f>'[1]Discovery Ridge Eng Est'!F$19+'[1]Grant Eng Est'!F$19+'[1]Peter Howell Eng Est'!F$25</f>
        <v>32</v>
      </c>
      <c r="G25" s="34"/>
      <c r="H25" s="26"/>
      <c r="I25" s="35"/>
      <c r="J25" s="36"/>
      <c r="K25" s="26"/>
      <c r="L25" s="37"/>
      <c r="M25" s="26"/>
      <c r="N25" s="28"/>
      <c r="O25" s="29"/>
    </row>
    <row r="26" spans="1:17" s="32" customFormat="1" ht="38.25" customHeight="1" x14ac:dyDescent="0.25">
      <c r="A26" s="32">
        <v>15</v>
      </c>
      <c r="B26" s="24">
        <v>5103101</v>
      </c>
      <c r="C26" s="24"/>
      <c r="D26" s="33" t="s">
        <v>32</v>
      </c>
      <c r="E26" s="24" t="s">
        <v>17</v>
      </c>
      <c r="F26" s="25">
        <f>'[1]Discovery Ridge Eng Est'!F$20+'[1]Grant Eng Est'!F$20+'[1]Peter Howell Eng Est'!F$26</f>
        <v>115</v>
      </c>
      <c r="G26" s="34"/>
      <c r="H26" s="26"/>
      <c r="I26" s="35"/>
      <c r="J26" s="36"/>
      <c r="K26" s="26"/>
      <c r="L26" s="37"/>
      <c r="M26" s="26"/>
      <c r="N26" s="28"/>
      <c r="O26" s="29"/>
    </row>
    <row r="27" spans="1:17" s="32" customFormat="1" ht="43.5" customHeight="1" x14ac:dyDescent="0.25">
      <c r="A27" s="32">
        <v>17</v>
      </c>
      <c r="B27" s="24">
        <v>7010001</v>
      </c>
      <c r="C27" s="24"/>
      <c r="D27" s="33" t="s">
        <v>33</v>
      </c>
      <c r="E27" s="24" t="s">
        <v>34</v>
      </c>
      <c r="F27" s="43">
        <v>1</v>
      </c>
      <c r="G27" s="44"/>
      <c r="H27" s="45"/>
      <c r="I27" s="35"/>
      <c r="J27" s="36"/>
      <c r="K27" s="26"/>
      <c r="L27" s="37"/>
      <c r="M27" s="26"/>
      <c r="N27" s="28"/>
      <c r="O27" s="29"/>
    </row>
    <row r="28" spans="1:17" s="32" customFormat="1" ht="40.5" customHeight="1" x14ac:dyDescent="0.25">
      <c r="B28" s="46">
        <v>7010006</v>
      </c>
      <c r="C28" s="46"/>
      <c r="D28" s="47" t="s">
        <v>35</v>
      </c>
      <c r="E28" s="46" t="s">
        <v>36</v>
      </c>
      <c r="F28" s="48">
        <f>'[1]Discovery Ridge Eng Est'!F$22+'[1]Grant Eng Est'!F$22+'[1]Peter Howell Eng Est'!F$28</f>
        <v>40000</v>
      </c>
      <c r="G28" s="49"/>
      <c r="H28" s="50">
        <v>1</v>
      </c>
      <c r="I28" s="51"/>
      <c r="J28" s="36"/>
      <c r="K28" s="50">
        <f t="shared" ref="K12:K41" si="0">F28*H28</f>
        <v>40000</v>
      </c>
      <c r="L28" s="37"/>
      <c r="M28" s="26"/>
      <c r="N28" s="28"/>
      <c r="O28" s="29"/>
    </row>
    <row r="29" spans="1:17" s="32" customFormat="1" ht="40.5" customHeight="1" x14ac:dyDescent="0.25">
      <c r="B29" s="24">
        <v>7010027</v>
      </c>
      <c r="C29" s="24"/>
      <c r="D29" s="33" t="s">
        <v>37</v>
      </c>
      <c r="E29" s="24" t="s">
        <v>38</v>
      </c>
      <c r="F29" s="25">
        <f>'[1]Peter Howell Eng Est'!F$29</f>
        <v>3080</v>
      </c>
      <c r="G29" s="49"/>
      <c r="H29" s="26"/>
      <c r="I29" s="51"/>
      <c r="J29" s="36"/>
      <c r="K29" s="26"/>
      <c r="L29" s="37"/>
      <c r="M29" s="26"/>
      <c r="N29" s="52"/>
      <c r="O29" s="29"/>
    </row>
    <row r="30" spans="1:17" s="32" customFormat="1" ht="40.5" customHeight="1" x14ac:dyDescent="0.25">
      <c r="B30" s="24">
        <v>7040005</v>
      </c>
      <c r="C30" s="24"/>
      <c r="D30" s="33" t="s">
        <v>39</v>
      </c>
      <c r="E30" s="24" t="s">
        <v>38</v>
      </c>
      <c r="F30" s="25">
        <f>'[1]Peter Howell Eng Est'!F$30</f>
        <v>2800</v>
      </c>
      <c r="G30" s="49"/>
      <c r="H30" s="26"/>
      <c r="I30" s="51"/>
      <c r="J30" s="36"/>
      <c r="K30" s="26"/>
      <c r="L30" s="37"/>
      <c r="M30" s="26"/>
      <c r="N30" s="52"/>
      <c r="O30" s="29"/>
    </row>
    <row r="31" spans="1:17" s="32" customFormat="1" ht="40.5" customHeight="1" x14ac:dyDescent="0.25">
      <c r="B31" s="24">
        <v>7040006</v>
      </c>
      <c r="C31" s="24"/>
      <c r="D31" s="33" t="s">
        <v>40</v>
      </c>
      <c r="E31" s="24" t="s">
        <v>38</v>
      </c>
      <c r="F31" s="25">
        <f>'[1]Peter Howell Eng Est'!F$31</f>
        <v>280</v>
      </c>
      <c r="G31" s="49"/>
      <c r="H31" s="26"/>
      <c r="I31" s="51"/>
      <c r="J31" s="36"/>
      <c r="K31" s="26"/>
      <c r="L31" s="37"/>
      <c r="M31" s="26"/>
      <c r="N31" s="52"/>
      <c r="O31" s="29"/>
    </row>
    <row r="32" spans="1:17" s="32" customFormat="1" ht="40.5" customHeight="1" x14ac:dyDescent="0.25">
      <c r="B32" s="24">
        <v>7050022</v>
      </c>
      <c r="C32" s="24"/>
      <c r="D32" s="33" t="s">
        <v>41</v>
      </c>
      <c r="E32" s="24" t="s">
        <v>17</v>
      </c>
      <c r="F32" s="25">
        <f>'[1]Peter Howell Eng Est'!F$32</f>
        <v>2</v>
      </c>
      <c r="G32" s="49"/>
      <c r="H32" s="26"/>
      <c r="I32" s="51"/>
      <c r="J32" s="36"/>
      <c r="K32" s="26"/>
      <c r="L32" s="37"/>
      <c r="M32" s="26"/>
      <c r="N32" s="52"/>
      <c r="O32" s="29"/>
    </row>
    <row r="33" spans="1:16" s="32" customFormat="1" ht="40.5" customHeight="1" x14ac:dyDescent="0.25">
      <c r="B33" s="24">
        <v>7050028</v>
      </c>
      <c r="C33" s="24"/>
      <c r="D33" s="23" t="s">
        <v>42</v>
      </c>
      <c r="E33" s="24" t="s">
        <v>17</v>
      </c>
      <c r="F33" s="25">
        <f>'[1]Peter Howell Eng Est'!F$33</f>
        <v>15</v>
      </c>
      <c r="G33" s="49"/>
      <c r="H33" s="26"/>
      <c r="I33" s="51"/>
      <c r="J33" s="36"/>
      <c r="K33" s="26"/>
      <c r="L33" s="37"/>
      <c r="M33" s="26"/>
      <c r="N33" s="52"/>
      <c r="O33" s="29"/>
    </row>
    <row r="34" spans="1:16" s="32" customFormat="1" ht="40.5" customHeight="1" x14ac:dyDescent="0.25">
      <c r="B34" s="24" t="s">
        <v>43</v>
      </c>
      <c r="C34" s="24"/>
      <c r="D34" s="23" t="s">
        <v>44</v>
      </c>
      <c r="E34" s="24" t="s">
        <v>17</v>
      </c>
      <c r="F34" s="25">
        <f>'[1]Peter Howell Eng Est'!F$34</f>
        <v>12</v>
      </c>
      <c r="G34" s="49"/>
      <c r="H34" s="26"/>
      <c r="I34" s="51"/>
      <c r="J34" s="36"/>
      <c r="K34" s="26"/>
      <c r="L34" s="37"/>
      <c r="M34" s="29"/>
      <c r="N34" s="24"/>
      <c r="O34" s="29"/>
      <c r="P34" s="53"/>
    </row>
    <row r="35" spans="1:16" s="32" customFormat="1" ht="40.5" customHeight="1" x14ac:dyDescent="0.25">
      <c r="B35" s="24">
        <v>7060025</v>
      </c>
      <c r="C35" s="24"/>
      <c r="D35" s="33" t="s">
        <v>45</v>
      </c>
      <c r="E35" s="24" t="s">
        <v>17</v>
      </c>
      <c r="F35" s="25">
        <f>'[1]Peter Howell Eng Est'!F$35</f>
        <v>10</v>
      </c>
      <c r="G35" s="49"/>
      <c r="H35" s="26"/>
      <c r="I35" s="51"/>
      <c r="J35" s="36"/>
      <c r="K35" s="26"/>
      <c r="L35" s="37"/>
      <c r="M35" s="29"/>
      <c r="N35" s="52"/>
      <c r="O35" s="29"/>
    </row>
    <row r="36" spans="1:16" s="54" customFormat="1" ht="36" customHeight="1" x14ac:dyDescent="0.25">
      <c r="B36" s="24">
        <v>7060026</v>
      </c>
      <c r="C36" s="55"/>
      <c r="D36" s="33" t="s">
        <v>46</v>
      </c>
      <c r="E36" s="24" t="s">
        <v>17</v>
      </c>
      <c r="F36" s="25">
        <f>'[1]Discovery Ridge Eng Est'!F$23+'[1]Grant Eng Est'!F$23+'[1]Peter Howell Eng Est'!F$36</f>
        <v>150</v>
      </c>
      <c r="G36" s="34"/>
      <c r="H36" s="26"/>
      <c r="I36" s="56"/>
      <c r="J36" s="36"/>
      <c r="K36" s="26"/>
      <c r="L36" s="57"/>
      <c r="M36" s="29"/>
      <c r="N36" s="58"/>
      <c r="O36" s="29"/>
    </row>
    <row r="37" spans="1:16" s="54" customFormat="1" ht="36" customHeight="1" x14ac:dyDescent="0.25">
      <c r="B37" s="24">
        <v>7060030</v>
      </c>
      <c r="C37" s="55"/>
      <c r="D37" s="59" t="s">
        <v>47</v>
      </c>
      <c r="E37" s="53" t="s">
        <v>48</v>
      </c>
      <c r="F37" s="25">
        <f>'[1]Peter Howell Eng Est'!F$37</f>
        <v>3</v>
      </c>
      <c r="G37" s="34"/>
      <c r="H37" s="26"/>
      <c r="I37" s="56"/>
      <c r="J37" s="36"/>
      <c r="K37" s="26"/>
      <c r="L37" s="57"/>
      <c r="M37" s="29"/>
      <c r="N37" s="58"/>
      <c r="O37" s="29"/>
    </row>
    <row r="38" spans="1:16" s="60" customFormat="1" ht="36" customHeight="1" x14ac:dyDescent="0.25">
      <c r="A38" s="60">
        <v>48</v>
      </c>
      <c r="B38" s="24">
        <v>9010001</v>
      </c>
      <c r="C38" s="61"/>
      <c r="D38" s="33" t="s">
        <v>49</v>
      </c>
      <c r="E38" s="24" t="s">
        <v>34</v>
      </c>
      <c r="F38" s="25">
        <v>1</v>
      </c>
      <c r="G38" s="34"/>
      <c r="H38" s="45"/>
      <c r="I38" s="62"/>
      <c r="J38" s="36"/>
      <c r="K38" s="26"/>
      <c r="M38" s="29"/>
      <c r="N38" s="63"/>
      <c r="O38" s="29"/>
    </row>
    <row r="39" spans="1:16" s="60" customFormat="1" ht="36" customHeight="1" x14ac:dyDescent="0.25">
      <c r="B39" s="24">
        <v>9090031</v>
      </c>
      <c r="C39" s="61"/>
      <c r="D39" s="33" t="s">
        <v>50</v>
      </c>
      <c r="E39" s="24" t="s">
        <v>17</v>
      </c>
      <c r="F39" s="25">
        <f>'[1]Discovery Ridge Eng Est'!F$25+'[1]Grant Eng Est'!F$25+'[1]Peter Howell Eng Est'!F$39</f>
        <v>147</v>
      </c>
      <c r="G39" s="34"/>
      <c r="H39" s="26"/>
      <c r="I39" s="62"/>
      <c r="J39" s="36"/>
      <c r="K39" s="26"/>
      <c r="M39" s="29"/>
      <c r="N39" s="63"/>
      <c r="O39" s="29"/>
    </row>
    <row r="40" spans="1:16" s="60" customFormat="1" ht="36" customHeight="1" x14ac:dyDescent="0.25">
      <c r="B40" s="46">
        <v>9240101</v>
      </c>
      <c r="C40" s="64"/>
      <c r="D40" s="65" t="s">
        <v>51</v>
      </c>
      <c r="E40" s="46" t="s">
        <v>36</v>
      </c>
      <c r="F40" s="48">
        <f>'[1]Discovery Ridge Eng Est'!F$26+'[1]Grant Eng Est'!F$26+'[1]Peter Howell Eng Est'!F$40</f>
        <v>10000</v>
      </c>
      <c r="G40" s="66"/>
      <c r="H40" s="50">
        <v>1</v>
      </c>
      <c r="I40" s="51"/>
      <c r="J40" s="36"/>
      <c r="K40" s="50">
        <f t="shared" si="0"/>
        <v>10000</v>
      </c>
      <c r="M40" s="29"/>
      <c r="N40" s="63"/>
      <c r="O40" s="29"/>
    </row>
    <row r="41" spans="1:16" s="60" customFormat="1" ht="38.25" customHeight="1" thickBot="1" x14ac:dyDescent="0.3">
      <c r="A41" s="60">
        <v>49</v>
      </c>
      <c r="B41" s="67">
        <v>9240170</v>
      </c>
      <c r="C41" s="68"/>
      <c r="D41" s="69" t="s">
        <v>52</v>
      </c>
      <c r="E41" s="67" t="s">
        <v>34</v>
      </c>
      <c r="F41" s="70">
        <v>1</v>
      </c>
      <c r="G41" s="71"/>
      <c r="H41" s="72"/>
      <c r="I41" s="73"/>
      <c r="J41" s="74"/>
      <c r="K41" s="75"/>
      <c r="M41" s="29"/>
      <c r="N41" s="63"/>
      <c r="O41" s="29"/>
    </row>
    <row r="42" spans="1:16" s="54" customFormat="1" ht="30" customHeight="1" x14ac:dyDescent="0.25">
      <c r="B42" s="24"/>
      <c r="C42" s="55"/>
      <c r="D42" s="57"/>
      <c r="E42" s="55"/>
      <c r="F42" s="76"/>
      <c r="G42" s="77"/>
      <c r="H42" s="78"/>
      <c r="I42" s="79"/>
      <c r="J42" s="36"/>
      <c r="K42" s="78"/>
      <c r="L42" s="80"/>
      <c r="M42" s="58"/>
    </row>
    <row r="43" spans="1:16" s="54" customFormat="1" ht="30" customHeight="1" x14ac:dyDescent="0.25">
      <c r="A43" s="57"/>
      <c r="B43" s="81"/>
      <c r="C43" s="82"/>
      <c r="D43" s="83" t="s">
        <v>55</v>
      </c>
      <c r="E43" s="55"/>
      <c r="F43" s="76"/>
      <c r="G43" s="55"/>
      <c r="H43" s="84" t="s">
        <v>12</v>
      </c>
      <c r="I43" s="85"/>
      <c r="J43" s="85"/>
      <c r="K43" s="86" t="s">
        <v>36</v>
      </c>
      <c r="L43" s="5"/>
    </row>
    <row r="44" spans="1:16" s="90" customFormat="1" ht="33" customHeight="1" x14ac:dyDescent="0.25">
      <c r="A44" s="87"/>
      <c r="B44" s="81"/>
      <c r="C44" s="88"/>
      <c r="D44" s="89"/>
      <c r="F44" s="91"/>
      <c r="G44" s="92"/>
      <c r="L44" s="1"/>
    </row>
    <row r="45" spans="1:16" s="90" customFormat="1" ht="33" customHeight="1" x14ac:dyDescent="0.25">
      <c r="A45" s="87"/>
      <c r="B45" s="81"/>
      <c r="C45" s="88"/>
      <c r="D45" s="83"/>
      <c r="E45" s="61"/>
      <c r="F45" s="93"/>
      <c r="G45" s="61"/>
      <c r="H45" s="94"/>
      <c r="I45" s="62"/>
      <c r="J45" s="62"/>
      <c r="K45" s="94"/>
      <c r="L45" s="1"/>
    </row>
    <row r="46" spans="1:16" s="90" customFormat="1" ht="33" customHeight="1" x14ac:dyDescent="0.25">
      <c r="A46" s="87"/>
      <c r="B46" s="81"/>
      <c r="C46" s="88"/>
      <c r="D46" s="83" t="s">
        <v>53</v>
      </c>
      <c r="E46" s="61"/>
      <c r="F46" s="93"/>
      <c r="G46" s="61"/>
      <c r="H46" s="94"/>
      <c r="I46" s="62"/>
      <c r="J46" s="62"/>
      <c r="K46" s="94"/>
      <c r="L46" s="1"/>
    </row>
    <row r="47" spans="1:16" s="90" customFormat="1" ht="33" customHeight="1" x14ac:dyDescent="0.25">
      <c r="A47" s="87"/>
      <c r="B47" s="81"/>
      <c r="C47" s="88"/>
      <c r="D47" s="83" t="s">
        <v>54</v>
      </c>
      <c r="E47" s="61"/>
      <c r="F47" s="93"/>
      <c r="G47" s="61"/>
      <c r="H47" s="94"/>
      <c r="I47" s="62"/>
      <c r="J47" s="62"/>
      <c r="K47" s="94"/>
      <c r="L47" s="1"/>
    </row>
    <row r="48" spans="1:16" s="90" customFormat="1" ht="24" customHeight="1" x14ac:dyDescent="0.25">
      <c r="A48" s="87"/>
      <c r="B48" s="81"/>
      <c r="C48" s="88"/>
      <c r="D48" s="83"/>
      <c r="E48" s="61"/>
      <c r="F48" s="93"/>
      <c r="G48" s="61"/>
      <c r="H48" s="94"/>
      <c r="I48" s="62"/>
      <c r="J48" s="62"/>
      <c r="K48" s="94"/>
      <c r="L48" s="1"/>
    </row>
    <row r="49" spans="1:12" s="90" customFormat="1" ht="24" customHeight="1" x14ac:dyDescent="0.25">
      <c r="A49" s="87"/>
      <c r="B49" s="81"/>
      <c r="C49" s="88"/>
      <c r="D49" s="83"/>
      <c r="E49" s="61"/>
      <c r="F49" s="93"/>
      <c r="G49" s="61"/>
      <c r="H49" s="94"/>
      <c r="I49" s="62"/>
      <c r="J49" s="62"/>
      <c r="K49" s="94"/>
      <c r="L49" s="1"/>
    </row>
    <row r="50" spans="1:12" s="90" customFormat="1" ht="24.95" customHeight="1" x14ac:dyDescent="0.25">
      <c r="A50" s="87"/>
      <c r="B50" s="81"/>
      <c r="C50" s="88"/>
      <c r="D50" s="83"/>
      <c r="E50" s="61"/>
      <c r="F50" s="93"/>
      <c r="G50" s="61"/>
      <c r="H50" s="94"/>
      <c r="I50" s="62"/>
      <c r="J50" s="62"/>
      <c r="K50" s="94"/>
      <c r="L50" s="1"/>
    </row>
    <row r="51" spans="1:12" s="90" customFormat="1" ht="24.95" customHeight="1" x14ac:dyDescent="0.25">
      <c r="A51" s="87"/>
      <c r="B51" s="81"/>
      <c r="C51" s="88"/>
      <c r="D51" s="83"/>
      <c r="E51" s="61"/>
      <c r="F51" s="93"/>
      <c r="G51" s="61"/>
      <c r="H51" s="94"/>
      <c r="I51" s="62"/>
      <c r="J51" s="62"/>
      <c r="K51" s="94"/>
      <c r="L51" s="1"/>
    </row>
    <row r="52" spans="1:12" x14ac:dyDescent="0.25">
      <c r="A52" s="2"/>
      <c r="B52" s="14"/>
      <c r="C52" s="95"/>
      <c r="D52" s="83"/>
      <c r="E52" s="14"/>
      <c r="F52" s="96"/>
      <c r="G52" s="14"/>
      <c r="H52" s="97"/>
      <c r="I52" s="98"/>
      <c r="J52" s="98"/>
      <c r="K52" s="97"/>
    </row>
    <row r="53" spans="1:12" x14ac:dyDescent="0.25">
      <c r="A53" s="2"/>
      <c r="B53" s="14"/>
      <c r="C53" s="95"/>
      <c r="D53" s="83"/>
      <c r="E53" s="14"/>
      <c r="F53" s="96"/>
      <c r="G53" s="14"/>
      <c r="H53" s="97"/>
      <c r="I53" s="98"/>
      <c r="J53" s="98"/>
      <c r="K53" s="97"/>
    </row>
    <row r="54" spans="1:12" x14ac:dyDescent="0.25">
      <c r="A54" s="2"/>
      <c r="B54" s="14"/>
      <c r="C54" s="95"/>
      <c r="D54" s="83"/>
      <c r="E54" s="14"/>
      <c r="F54" s="96"/>
      <c r="G54" s="14"/>
      <c r="H54" s="97"/>
      <c r="I54" s="98"/>
      <c r="J54" s="98"/>
      <c r="K54" s="97"/>
    </row>
    <row r="55" spans="1:12" x14ac:dyDescent="0.25">
      <c r="A55" s="2"/>
      <c r="B55" s="14"/>
      <c r="C55" s="95"/>
      <c r="D55" s="83"/>
      <c r="E55" s="14"/>
      <c r="F55" s="96"/>
      <c r="G55" s="14"/>
      <c r="H55" s="97"/>
      <c r="I55" s="98"/>
      <c r="J55" s="98"/>
      <c r="K55" s="97"/>
    </row>
    <row r="56" spans="1:12" x14ac:dyDescent="0.25">
      <c r="A56" s="2"/>
      <c r="B56" s="14"/>
      <c r="C56" s="95"/>
      <c r="D56" s="83"/>
      <c r="E56" s="14"/>
      <c r="F56" s="96"/>
      <c r="G56" s="14"/>
      <c r="H56" s="97"/>
      <c r="I56" s="98"/>
      <c r="J56" s="98"/>
      <c r="K56" s="97"/>
    </row>
    <row r="57" spans="1:12" x14ac:dyDescent="0.25">
      <c r="A57" s="2"/>
      <c r="B57" s="14"/>
      <c r="C57" s="95"/>
      <c r="D57" s="83"/>
      <c r="E57" s="14"/>
      <c r="F57" s="96"/>
      <c r="G57" s="14"/>
      <c r="H57" s="97"/>
      <c r="I57" s="98"/>
      <c r="J57" s="98"/>
      <c r="K57" s="97"/>
    </row>
    <row r="58" spans="1:12" x14ac:dyDescent="0.25">
      <c r="A58" s="2"/>
      <c r="B58" s="14"/>
      <c r="C58" s="95"/>
      <c r="D58" s="83"/>
      <c r="E58" s="14"/>
      <c r="F58" s="96"/>
      <c r="G58" s="14"/>
      <c r="H58" s="97"/>
      <c r="I58" s="98"/>
      <c r="J58" s="98"/>
      <c r="K58" s="97"/>
    </row>
    <row r="59" spans="1:12" x14ac:dyDescent="0.25">
      <c r="A59" s="2"/>
      <c r="B59" s="14"/>
      <c r="C59" s="95"/>
      <c r="D59" s="83"/>
      <c r="E59" s="14"/>
      <c r="F59" s="96"/>
      <c r="G59" s="14"/>
      <c r="H59" s="97"/>
      <c r="I59" s="98"/>
      <c r="J59" s="98"/>
      <c r="K59" s="97"/>
    </row>
    <row r="60" spans="1:12" x14ac:dyDescent="0.25">
      <c r="A60" s="2"/>
      <c r="B60" s="14"/>
      <c r="C60" s="95"/>
      <c r="D60" s="83"/>
      <c r="E60" s="14"/>
      <c r="F60" s="96"/>
      <c r="G60" s="14"/>
      <c r="H60" s="97"/>
      <c r="I60" s="98"/>
      <c r="J60" s="98"/>
      <c r="K60" s="97"/>
    </row>
    <row r="61" spans="1:12" x14ac:dyDescent="0.25">
      <c r="A61" s="2"/>
      <c r="B61" s="14"/>
      <c r="C61" s="95"/>
      <c r="D61" s="83"/>
      <c r="E61" s="14"/>
      <c r="F61" s="96"/>
      <c r="G61" s="14"/>
      <c r="H61" s="97"/>
      <c r="I61" s="98"/>
      <c r="J61" s="98"/>
      <c r="K61" s="97"/>
    </row>
    <row r="62" spans="1:12" x14ac:dyDescent="0.25">
      <c r="A62" s="2"/>
      <c r="B62" s="14"/>
      <c r="C62" s="95"/>
      <c r="D62" s="83"/>
      <c r="E62" s="14"/>
      <c r="F62" s="96"/>
      <c r="G62" s="14"/>
      <c r="H62" s="97"/>
      <c r="I62" s="98"/>
      <c r="J62" s="98"/>
      <c r="K62" s="97"/>
    </row>
    <row r="63" spans="1:12" x14ac:dyDescent="0.25">
      <c r="A63" s="2"/>
      <c r="B63" s="14"/>
      <c r="C63" s="95"/>
      <c r="D63" s="83"/>
      <c r="E63" s="14"/>
      <c r="F63" s="96"/>
      <c r="G63" s="14"/>
      <c r="H63" s="97"/>
      <c r="I63" s="98"/>
      <c r="J63" s="98"/>
      <c r="K63" s="97"/>
    </row>
    <row r="64" spans="1:12" x14ac:dyDescent="0.25">
      <c r="A64" s="2"/>
      <c r="B64" s="14"/>
      <c r="C64" s="95"/>
      <c r="D64" s="83"/>
      <c r="E64" s="14"/>
      <c r="F64" s="96"/>
      <c r="G64" s="14"/>
      <c r="H64" s="97"/>
      <c r="I64" s="98"/>
      <c r="J64" s="98"/>
      <c r="K64" s="97"/>
    </row>
    <row r="65" spans="1:11" x14ac:dyDescent="0.25">
      <c r="A65" s="2"/>
      <c r="B65" s="14"/>
      <c r="C65" s="95"/>
      <c r="D65" s="83"/>
      <c r="E65" s="14"/>
      <c r="F65" s="96"/>
      <c r="G65" s="14"/>
      <c r="H65" s="97"/>
      <c r="I65" s="98"/>
      <c r="J65" s="98"/>
      <c r="K65" s="97"/>
    </row>
    <row r="66" spans="1:11" x14ac:dyDescent="0.25">
      <c r="A66" s="2"/>
      <c r="B66" s="14"/>
      <c r="C66" s="95"/>
      <c r="D66" s="83"/>
      <c r="E66" s="14"/>
      <c r="F66" s="96"/>
      <c r="G66" s="14"/>
      <c r="H66" s="97"/>
      <c r="I66" s="98"/>
      <c r="J66" s="98"/>
      <c r="K66" s="97"/>
    </row>
    <row r="67" spans="1:11" x14ac:dyDescent="0.25">
      <c r="A67" s="2"/>
      <c r="B67" s="14"/>
      <c r="C67" s="95"/>
      <c r="D67" s="83"/>
      <c r="E67" s="14"/>
      <c r="F67" s="96"/>
      <c r="G67" s="14"/>
      <c r="H67" s="97"/>
      <c r="I67" s="98"/>
      <c r="J67" s="98"/>
      <c r="K67" s="97"/>
    </row>
    <row r="68" spans="1:11" x14ac:dyDescent="0.25">
      <c r="A68" s="2"/>
      <c r="B68" s="14"/>
      <c r="C68" s="95"/>
      <c r="D68" s="83"/>
      <c r="E68" s="14"/>
      <c r="F68" s="96"/>
      <c r="G68" s="14"/>
      <c r="H68" s="97"/>
      <c r="I68" s="98"/>
      <c r="J68" s="98"/>
      <c r="K68" s="97"/>
    </row>
    <row r="69" spans="1:11" x14ac:dyDescent="0.25">
      <c r="A69" s="2"/>
      <c r="B69" s="14"/>
      <c r="C69" s="95"/>
      <c r="D69" s="83"/>
      <c r="E69" s="14"/>
      <c r="F69" s="96"/>
      <c r="G69" s="14"/>
      <c r="H69" s="97"/>
      <c r="I69" s="98"/>
      <c r="J69" s="98"/>
      <c r="K69" s="97"/>
    </row>
    <row r="70" spans="1:11" x14ac:dyDescent="0.25">
      <c r="A70" s="2"/>
      <c r="B70" s="14"/>
      <c r="C70" s="95"/>
      <c r="D70" s="83"/>
      <c r="E70" s="14"/>
      <c r="F70" s="96"/>
      <c r="G70" s="14"/>
      <c r="H70" s="97"/>
      <c r="I70" s="98"/>
      <c r="J70" s="98"/>
      <c r="K70" s="97"/>
    </row>
    <row r="71" spans="1:11" x14ac:dyDescent="0.25">
      <c r="A71" s="2"/>
      <c r="B71" s="14"/>
      <c r="C71" s="95"/>
      <c r="D71" s="83"/>
      <c r="E71" s="14"/>
      <c r="F71" s="96"/>
      <c r="G71" s="14"/>
      <c r="H71" s="97"/>
      <c r="I71" s="98"/>
      <c r="J71" s="98"/>
      <c r="K71" s="97"/>
    </row>
    <row r="72" spans="1:11" x14ac:dyDescent="0.25">
      <c r="A72" s="2"/>
      <c r="B72" s="14"/>
      <c r="C72" s="95"/>
      <c r="D72" s="83"/>
      <c r="E72" s="14"/>
      <c r="F72" s="96"/>
      <c r="G72" s="14"/>
      <c r="H72" s="97"/>
      <c r="I72" s="98"/>
      <c r="J72" s="98"/>
      <c r="K72" s="97"/>
    </row>
    <row r="73" spans="1:11" x14ac:dyDescent="0.25">
      <c r="A73" s="2"/>
      <c r="B73" s="14"/>
      <c r="C73" s="95"/>
      <c r="D73" s="83"/>
      <c r="E73" s="14"/>
      <c r="F73" s="96"/>
      <c r="G73" s="14"/>
      <c r="H73" s="97"/>
      <c r="I73" s="98"/>
      <c r="J73" s="98"/>
      <c r="K73" s="97"/>
    </row>
    <row r="74" spans="1:11" x14ac:dyDescent="0.25">
      <c r="A74" s="2"/>
      <c r="B74" s="14"/>
      <c r="C74" s="95"/>
      <c r="D74" s="83"/>
      <c r="E74" s="14"/>
      <c r="F74" s="96"/>
      <c r="G74" s="14"/>
      <c r="H74" s="97"/>
      <c r="I74" s="98"/>
      <c r="J74" s="98"/>
      <c r="K74" s="97"/>
    </row>
    <row r="75" spans="1:11" x14ac:dyDescent="0.25">
      <c r="A75" s="2"/>
      <c r="B75" s="14"/>
      <c r="C75" s="95"/>
      <c r="D75" s="83"/>
      <c r="E75" s="14"/>
      <c r="F75" s="96"/>
      <c r="G75" s="14"/>
      <c r="H75" s="97"/>
      <c r="I75" s="98"/>
      <c r="J75" s="98"/>
      <c r="K75" s="97"/>
    </row>
    <row r="76" spans="1:11" x14ac:dyDescent="0.25">
      <c r="A76" s="2"/>
      <c r="B76" s="14"/>
      <c r="C76" s="95"/>
      <c r="D76" s="83"/>
      <c r="E76" s="14"/>
      <c r="F76" s="96"/>
      <c r="G76" s="14"/>
      <c r="H76" s="97"/>
      <c r="I76" s="98"/>
      <c r="J76" s="98"/>
      <c r="K76" s="97"/>
    </row>
    <row r="77" spans="1:11" x14ac:dyDescent="0.25">
      <c r="A77" s="2"/>
      <c r="B77" s="14"/>
      <c r="C77" s="95"/>
      <c r="D77" s="83"/>
      <c r="E77" s="14"/>
      <c r="F77" s="96"/>
      <c r="G77" s="14"/>
      <c r="H77" s="97"/>
      <c r="I77" s="98"/>
      <c r="J77" s="98"/>
      <c r="K77" s="97"/>
    </row>
    <row r="78" spans="1:11" x14ac:dyDescent="0.25">
      <c r="A78" s="2"/>
      <c r="B78" s="14"/>
      <c r="C78" s="95"/>
      <c r="D78" s="83"/>
      <c r="E78" s="14"/>
      <c r="F78" s="96"/>
      <c r="G78" s="14"/>
      <c r="H78" s="97"/>
      <c r="I78" s="98"/>
      <c r="J78" s="98"/>
      <c r="K78" s="97"/>
    </row>
    <row r="79" spans="1:11" x14ac:dyDescent="0.25">
      <c r="A79" s="2"/>
      <c r="B79" s="14"/>
      <c r="C79" s="95"/>
      <c r="D79" s="83"/>
      <c r="E79" s="14"/>
      <c r="F79" s="96"/>
      <c r="G79" s="14"/>
      <c r="H79" s="97"/>
      <c r="I79" s="98"/>
      <c r="J79" s="98"/>
      <c r="K79" s="97"/>
    </row>
    <row r="80" spans="1:11" x14ac:dyDescent="0.25">
      <c r="A80" s="2"/>
      <c r="B80" s="14"/>
      <c r="C80" s="95"/>
      <c r="D80" s="83"/>
      <c r="E80" s="14"/>
      <c r="F80" s="96"/>
      <c r="G80" s="14"/>
      <c r="H80" s="97"/>
      <c r="I80" s="98"/>
      <c r="J80" s="98"/>
      <c r="K80" s="97"/>
    </row>
    <row r="81" spans="1:11" x14ac:dyDescent="0.25">
      <c r="A81" s="2"/>
      <c r="B81" s="14"/>
      <c r="C81" s="95"/>
      <c r="D81" s="83"/>
      <c r="E81" s="14"/>
      <c r="F81" s="96"/>
      <c r="G81" s="14"/>
      <c r="H81" s="97"/>
      <c r="I81" s="98"/>
      <c r="J81" s="98"/>
      <c r="K81" s="97"/>
    </row>
    <row r="82" spans="1:11" x14ac:dyDescent="0.25">
      <c r="A82" s="2"/>
      <c r="B82" s="14"/>
      <c r="C82" s="95"/>
      <c r="D82" s="83"/>
      <c r="E82" s="14"/>
      <c r="F82" s="96"/>
      <c r="G82" s="14"/>
      <c r="H82" s="97"/>
      <c r="I82" s="98"/>
      <c r="J82" s="98"/>
      <c r="K82" s="97"/>
    </row>
    <row r="83" spans="1:11" x14ac:dyDescent="0.25">
      <c r="A83" s="2"/>
      <c r="B83" s="14"/>
      <c r="C83" s="95"/>
      <c r="D83" s="83"/>
      <c r="E83" s="14"/>
      <c r="F83" s="96"/>
      <c r="G83" s="14"/>
      <c r="H83" s="97"/>
      <c r="I83" s="98"/>
      <c r="J83" s="98"/>
      <c r="K83" s="97"/>
    </row>
    <row r="84" spans="1:11" x14ac:dyDescent="0.25">
      <c r="A84" s="2"/>
      <c r="B84" s="14"/>
      <c r="C84" s="95"/>
      <c r="D84" s="83"/>
      <c r="E84" s="14"/>
      <c r="F84" s="96"/>
      <c r="G84" s="14"/>
      <c r="H84" s="97"/>
      <c r="I84" s="98"/>
      <c r="J84" s="98"/>
      <c r="K84" s="97"/>
    </row>
    <row r="85" spans="1:11" x14ac:dyDescent="0.25">
      <c r="A85" s="2"/>
      <c r="B85" s="14"/>
      <c r="C85" s="95"/>
      <c r="D85" s="83"/>
      <c r="E85" s="14"/>
      <c r="F85" s="96"/>
      <c r="G85" s="14"/>
      <c r="H85" s="97"/>
      <c r="I85" s="98"/>
      <c r="J85" s="98"/>
      <c r="K85" s="97"/>
    </row>
    <row r="86" spans="1:11" x14ac:dyDescent="0.25">
      <c r="A86" s="2"/>
      <c r="B86" s="14"/>
      <c r="C86" s="95"/>
      <c r="D86" s="83"/>
      <c r="E86" s="14"/>
      <c r="F86" s="96"/>
      <c r="G86" s="14"/>
      <c r="H86" s="97"/>
      <c r="I86" s="98"/>
      <c r="J86" s="98"/>
      <c r="K86" s="97"/>
    </row>
    <row r="87" spans="1:11" x14ac:dyDescent="0.25">
      <c r="A87" s="2"/>
      <c r="B87" s="14"/>
      <c r="C87" s="95"/>
      <c r="D87" s="83"/>
      <c r="E87" s="14"/>
      <c r="F87" s="96"/>
      <c r="G87" s="14"/>
      <c r="H87" s="97"/>
      <c r="I87" s="98"/>
      <c r="J87" s="98"/>
      <c r="K87" s="97"/>
    </row>
    <row r="88" spans="1:11" x14ac:dyDescent="0.25">
      <c r="A88" s="2"/>
      <c r="B88" s="14"/>
      <c r="C88" s="95"/>
      <c r="D88" s="83"/>
      <c r="E88" s="14"/>
      <c r="F88" s="96"/>
      <c r="G88" s="14"/>
      <c r="H88" s="97"/>
      <c r="I88" s="98"/>
      <c r="J88" s="98"/>
      <c r="K88" s="97"/>
    </row>
    <row r="89" spans="1:11" x14ac:dyDescent="0.25">
      <c r="A89" s="2"/>
      <c r="B89" s="14"/>
      <c r="C89" s="95"/>
      <c r="D89" s="83"/>
      <c r="E89" s="14"/>
      <c r="F89" s="96"/>
      <c r="G89" s="14"/>
      <c r="H89" s="97"/>
      <c r="I89" s="98"/>
      <c r="J89" s="98"/>
      <c r="K89" s="97"/>
    </row>
    <row r="90" spans="1:11" x14ac:dyDescent="0.25">
      <c r="A90" s="2"/>
      <c r="B90" s="14"/>
      <c r="C90" s="95"/>
      <c r="D90" s="83"/>
      <c r="E90" s="14"/>
      <c r="F90" s="96"/>
      <c r="G90" s="14"/>
      <c r="H90" s="97"/>
      <c r="I90" s="98"/>
      <c r="J90" s="98"/>
      <c r="K90" s="97"/>
    </row>
    <row r="91" spans="1:11" x14ac:dyDescent="0.25">
      <c r="A91" s="2"/>
      <c r="B91" s="14"/>
      <c r="C91" s="95"/>
      <c r="D91" s="83"/>
      <c r="E91" s="14"/>
      <c r="F91" s="96"/>
      <c r="G91" s="14"/>
      <c r="H91" s="97"/>
      <c r="I91" s="98"/>
      <c r="J91" s="98"/>
      <c r="K91" s="97"/>
    </row>
    <row r="92" spans="1:11" x14ac:dyDescent="0.25">
      <c r="A92" s="2"/>
      <c r="B92" s="14"/>
      <c r="C92" s="95"/>
      <c r="D92" s="83"/>
      <c r="E92" s="14"/>
      <c r="F92" s="96"/>
      <c r="G92" s="14"/>
      <c r="H92" s="97"/>
      <c r="I92" s="98"/>
      <c r="J92" s="98"/>
      <c r="K92" s="97"/>
    </row>
    <row r="93" spans="1:11" x14ac:dyDescent="0.25">
      <c r="A93" s="2"/>
      <c r="B93" s="14"/>
      <c r="C93" s="95"/>
      <c r="D93" s="83"/>
      <c r="E93" s="14"/>
      <c r="F93" s="96"/>
      <c r="G93" s="14"/>
      <c r="H93" s="97"/>
      <c r="I93" s="98"/>
      <c r="J93" s="98"/>
      <c r="K93" s="97"/>
    </row>
    <row r="94" spans="1:11" x14ac:dyDescent="0.25">
      <c r="A94" s="2"/>
      <c r="B94" s="14"/>
      <c r="C94" s="95"/>
      <c r="D94" s="83"/>
      <c r="E94" s="14"/>
      <c r="F94" s="96"/>
      <c r="G94" s="14"/>
      <c r="H94" s="97"/>
      <c r="I94" s="98"/>
      <c r="J94" s="98"/>
      <c r="K94" s="97"/>
    </row>
    <row r="95" spans="1:11" x14ac:dyDescent="0.25">
      <c r="A95" s="2"/>
      <c r="B95" s="14"/>
      <c r="C95" s="95"/>
      <c r="D95" s="83"/>
      <c r="E95" s="14"/>
      <c r="F95" s="96"/>
      <c r="G95" s="14"/>
      <c r="H95" s="97"/>
      <c r="I95" s="98"/>
      <c r="J95" s="98"/>
      <c r="K95" s="97"/>
    </row>
    <row r="96" spans="1:11" x14ac:dyDescent="0.25">
      <c r="A96" s="2"/>
      <c r="B96" s="14"/>
      <c r="C96" s="95"/>
      <c r="D96" s="83"/>
      <c r="E96" s="14"/>
      <c r="F96" s="96"/>
      <c r="G96" s="14"/>
      <c r="H96" s="97"/>
      <c r="I96" s="98"/>
      <c r="J96" s="98"/>
      <c r="K96" s="97"/>
    </row>
    <row r="97" spans="1:11" x14ac:dyDescent="0.25">
      <c r="A97" s="2"/>
      <c r="B97" s="14"/>
      <c r="C97" s="95"/>
      <c r="D97" s="83"/>
      <c r="E97" s="14"/>
      <c r="F97" s="96"/>
      <c r="G97" s="14"/>
      <c r="H97" s="97"/>
      <c r="I97" s="98"/>
      <c r="J97" s="98"/>
      <c r="K97" s="97"/>
    </row>
    <row r="98" spans="1:11" x14ac:dyDescent="0.25">
      <c r="A98" s="2"/>
      <c r="B98" s="14"/>
      <c r="C98" s="95"/>
      <c r="D98" s="83"/>
      <c r="E98" s="14"/>
      <c r="F98" s="96"/>
      <c r="G98" s="14"/>
      <c r="H98" s="97"/>
      <c r="I98" s="98"/>
      <c r="J98" s="98"/>
      <c r="K98" s="97"/>
    </row>
    <row r="99" spans="1:11" x14ac:dyDescent="0.25">
      <c r="A99" s="2"/>
      <c r="B99" s="14"/>
      <c r="C99" s="95"/>
      <c r="D99" s="83"/>
      <c r="E99" s="14"/>
      <c r="F99" s="96"/>
      <c r="G99" s="14"/>
      <c r="H99" s="97"/>
      <c r="I99" s="98"/>
      <c r="J99" s="98"/>
      <c r="K99" s="97"/>
    </row>
    <row r="100" spans="1:11" x14ac:dyDescent="0.25">
      <c r="A100" s="2"/>
      <c r="B100" s="14"/>
      <c r="C100" s="95"/>
      <c r="D100" s="83"/>
      <c r="E100" s="14"/>
      <c r="F100" s="96"/>
      <c r="G100" s="14"/>
      <c r="H100" s="97"/>
      <c r="I100" s="98"/>
      <c r="J100" s="98"/>
      <c r="K100" s="97"/>
    </row>
    <row r="101" spans="1:11" x14ac:dyDescent="0.25">
      <c r="A101" s="2"/>
      <c r="B101" s="14"/>
      <c r="C101" s="95"/>
      <c r="D101" s="83"/>
      <c r="E101" s="14"/>
      <c r="F101" s="96"/>
      <c r="G101" s="14"/>
      <c r="H101" s="97"/>
      <c r="I101" s="98"/>
      <c r="J101" s="98"/>
      <c r="K101" s="97"/>
    </row>
    <row r="102" spans="1:11" x14ac:dyDescent="0.25">
      <c r="A102" s="2"/>
      <c r="B102" s="14"/>
      <c r="C102" s="95"/>
      <c r="D102" s="83"/>
      <c r="E102" s="14"/>
      <c r="F102" s="96"/>
      <c r="G102" s="14"/>
      <c r="H102" s="97"/>
      <c r="I102" s="98"/>
      <c r="J102" s="98"/>
      <c r="K102" s="97"/>
    </row>
    <row r="103" spans="1:11" x14ac:dyDescent="0.25">
      <c r="A103" s="2"/>
      <c r="B103" s="14"/>
      <c r="C103" s="95"/>
      <c r="D103" s="83"/>
      <c r="E103" s="14"/>
      <c r="F103" s="96"/>
      <c r="G103" s="14"/>
      <c r="H103" s="97"/>
      <c r="I103" s="98"/>
      <c r="J103" s="98"/>
      <c r="K103" s="97"/>
    </row>
    <row r="104" spans="1:11" x14ac:dyDescent="0.25">
      <c r="A104" s="2"/>
      <c r="B104" s="14"/>
      <c r="C104" s="95"/>
      <c r="D104" s="83"/>
      <c r="E104" s="14"/>
      <c r="F104" s="96"/>
      <c r="G104" s="14"/>
      <c r="H104" s="97"/>
      <c r="I104" s="98"/>
      <c r="J104" s="98"/>
      <c r="K104" s="97"/>
    </row>
    <row r="105" spans="1:11" x14ac:dyDescent="0.25">
      <c r="A105" s="2"/>
      <c r="B105" s="14"/>
      <c r="C105" s="95"/>
      <c r="D105" s="83"/>
      <c r="E105" s="14"/>
      <c r="F105" s="96"/>
      <c r="G105" s="14"/>
      <c r="H105" s="97"/>
      <c r="I105" s="98"/>
      <c r="J105" s="98"/>
      <c r="K105" s="97"/>
    </row>
    <row r="106" spans="1:11" x14ac:dyDescent="0.25">
      <c r="A106" s="2"/>
      <c r="B106" s="14"/>
      <c r="C106" s="95"/>
      <c r="D106" s="83"/>
      <c r="E106" s="14"/>
      <c r="F106" s="96"/>
      <c r="G106" s="14"/>
      <c r="H106" s="97"/>
      <c r="I106" s="98"/>
      <c r="J106" s="98"/>
      <c r="K106" s="97"/>
    </row>
    <row r="107" spans="1:11" x14ac:dyDescent="0.25">
      <c r="A107" s="2"/>
      <c r="B107" s="14"/>
      <c r="C107" s="95"/>
      <c r="D107" s="83"/>
      <c r="E107" s="14"/>
      <c r="F107" s="96"/>
      <c r="G107" s="14"/>
      <c r="H107" s="97"/>
      <c r="I107" s="98"/>
      <c r="J107" s="98"/>
      <c r="K107" s="97"/>
    </row>
    <row r="108" spans="1:11" x14ac:dyDescent="0.25">
      <c r="A108" s="2"/>
      <c r="B108" s="14"/>
      <c r="C108" s="95"/>
      <c r="D108" s="83"/>
      <c r="E108" s="14"/>
      <c r="F108" s="96"/>
      <c r="G108" s="14"/>
      <c r="H108" s="97"/>
      <c r="I108" s="98"/>
      <c r="J108" s="98"/>
      <c r="K108" s="97"/>
    </row>
    <row r="109" spans="1:11" x14ac:dyDescent="0.25">
      <c r="A109" s="2"/>
      <c r="B109" s="14"/>
      <c r="C109" s="95"/>
      <c r="D109" s="83"/>
      <c r="E109" s="14"/>
      <c r="F109" s="96"/>
      <c r="G109" s="14"/>
      <c r="H109" s="97"/>
      <c r="I109" s="98"/>
      <c r="J109" s="98"/>
      <c r="K109" s="97"/>
    </row>
    <row r="110" spans="1:11" x14ac:dyDescent="0.25">
      <c r="A110" s="2"/>
      <c r="B110" s="14"/>
      <c r="C110" s="95"/>
      <c r="D110" s="83"/>
      <c r="E110" s="14"/>
      <c r="F110" s="96"/>
      <c r="G110" s="14"/>
      <c r="H110" s="97"/>
      <c r="I110" s="98"/>
      <c r="J110" s="98"/>
      <c r="K110" s="97"/>
    </row>
    <row r="111" spans="1:11" x14ac:dyDescent="0.25">
      <c r="A111" s="2"/>
      <c r="B111" s="14"/>
      <c r="C111" s="95"/>
      <c r="D111" s="83"/>
      <c r="E111" s="14"/>
      <c r="F111" s="96"/>
      <c r="G111" s="14"/>
      <c r="H111" s="97"/>
      <c r="I111" s="98"/>
      <c r="J111" s="98"/>
      <c r="K111" s="97"/>
    </row>
    <row r="112" spans="1:11" x14ac:dyDescent="0.25">
      <c r="A112" s="2"/>
      <c r="B112" s="14"/>
      <c r="C112" s="95"/>
      <c r="D112" s="83"/>
      <c r="E112" s="14"/>
      <c r="F112" s="96"/>
      <c r="G112" s="14"/>
      <c r="H112" s="97"/>
      <c r="I112" s="98"/>
      <c r="J112" s="98"/>
      <c r="K112" s="97"/>
    </row>
    <row r="113" spans="1:11" x14ac:dyDescent="0.25">
      <c r="A113" s="2"/>
      <c r="B113" s="14"/>
      <c r="C113" s="95"/>
      <c r="D113" s="83"/>
      <c r="E113" s="14"/>
      <c r="F113" s="96"/>
      <c r="G113" s="14"/>
      <c r="H113" s="97"/>
      <c r="I113" s="98"/>
      <c r="J113" s="98"/>
      <c r="K113" s="97"/>
    </row>
    <row r="114" spans="1:11" x14ac:dyDescent="0.25">
      <c r="A114" s="2"/>
      <c r="B114" s="14"/>
      <c r="C114" s="95"/>
      <c r="D114" s="83"/>
      <c r="E114" s="14"/>
      <c r="F114" s="96"/>
      <c r="G114" s="14"/>
      <c r="H114" s="97"/>
      <c r="I114" s="98"/>
      <c r="J114" s="98"/>
      <c r="K114" s="97"/>
    </row>
    <row r="115" spans="1:11" x14ac:dyDescent="0.25">
      <c r="A115" s="2"/>
      <c r="B115" s="14"/>
      <c r="C115" s="95"/>
      <c r="D115" s="83"/>
      <c r="E115" s="14"/>
      <c r="F115" s="96"/>
      <c r="G115" s="14"/>
      <c r="H115" s="97"/>
      <c r="I115" s="98"/>
      <c r="J115" s="98"/>
      <c r="K115" s="97"/>
    </row>
    <row r="116" spans="1:11" x14ac:dyDescent="0.25">
      <c r="B116" s="14"/>
      <c r="C116" s="95"/>
      <c r="D116" s="83"/>
      <c r="E116" s="14"/>
      <c r="F116" s="96"/>
      <c r="G116" s="14"/>
      <c r="H116" s="97"/>
      <c r="I116" s="98"/>
      <c r="J116" s="98"/>
      <c r="K116" s="97"/>
    </row>
    <row r="117" spans="1:11" x14ac:dyDescent="0.25">
      <c r="B117" s="14"/>
      <c r="C117" s="95"/>
      <c r="D117" s="83"/>
      <c r="E117" s="14"/>
      <c r="F117" s="96"/>
      <c r="G117" s="14"/>
      <c r="H117" s="97"/>
      <c r="I117" s="98"/>
      <c r="J117" s="98"/>
      <c r="K117" s="97"/>
    </row>
    <row r="118" spans="1:11" x14ac:dyDescent="0.25">
      <c r="B118" s="14"/>
      <c r="C118" s="95"/>
      <c r="D118" s="83"/>
      <c r="E118" s="14"/>
      <c r="F118" s="96"/>
      <c r="G118" s="14"/>
      <c r="H118" s="97"/>
      <c r="I118" s="98"/>
      <c r="J118" s="98"/>
      <c r="K118" s="97"/>
    </row>
    <row r="119" spans="1:11" x14ac:dyDescent="0.25">
      <c r="B119" s="14"/>
      <c r="C119" s="95"/>
      <c r="D119" s="83"/>
      <c r="E119" s="14"/>
      <c r="F119" s="96"/>
      <c r="G119" s="14"/>
      <c r="H119" s="97"/>
      <c r="I119" s="98"/>
      <c r="J119" s="98"/>
      <c r="K119" s="97"/>
    </row>
    <row r="120" spans="1:11" x14ac:dyDescent="0.25">
      <c r="B120" s="14"/>
      <c r="C120" s="95"/>
      <c r="D120" s="83"/>
      <c r="E120" s="14"/>
      <c r="F120" s="96"/>
      <c r="G120" s="14"/>
      <c r="H120" s="97"/>
      <c r="I120" s="98"/>
      <c r="J120" s="98"/>
      <c r="K120" s="97"/>
    </row>
    <row r="121" spans="1:11" x14ac:dyDescent="0.25">
      <c r="B121" s="14"/>
      <c r="C121" s="95"/>
      <c r="D121" s="83"/>
      <c r="E121" s="14"/>
      <c r="F121" s="96"/>
      <c r="G121" s="14"/>
      <c r="H121" s="97"/>
      <c r="I121" s="98"/>
      <c r="J121" s="98"/>
      <c r="K121" s="97"/>
    </row>
    <row r="122" spans="1:11" x14ac:dyDescent="0.25">
      <c r="B122" s="14"/>
      <c r="C122" s="95"/>
      <c r="D122" s="83"/>
      <c r="E122" s="14"/>
      <c r="F122" s="96"/>
      <c r="G122" s="14"/>
      <c r="H122" s="97"/>
      <c r="I122" s="98"/>
      <c r="J122" s="98"/>
      <c r="K122" s="97"/>
    </row>
    <row r="123" spans="1:11" x14ac:dyDescent="0.25">
      <c r="B123" s="14"/>
      <c r="C123" s="95"/>
      <c r="D123" s="83"/>
      <c r="E123" s="14"/>
      <c r="F123" s="96"/>
      <c r="G123" s="14"/>
      <c r="H123" s="97"/>
      <c r="I123" s="98"/>
      <c r="J123" s="98"/>
      <c r="K123" s="97"/>
    </row>
    <row r="124" spans="1:11" x14ac:dyDescent="0.25">
      <c r="B124" s="14"/>
      <c r="C124" s="95"/>
      <c r="D124" s="83"/>
      <c r="E124" s="14"/>
      <c r="F124" s="96"/>
      <c r="G124" s="14"/>
      <c r="H124" s="97"/>
      <c r="I124" s="98"/>
      <c r="J124" s="98"/>
      <c r="K124" s="97"/>
    </row>
    <row r="125" spans="1:11" x14ac:dyDescent="0.25">
      <c r="B125" s="14"/>
      <c r="C125" s="95"/>
      <c r="D125" s="83"/>
      <c r="E125" s="14"/>
      <c r="F125" s="96"/>
      <c r="G125" s="14"/>
      <c r="H125" s="97"/>
      <c r="I125" s="98"/>
      <c r="J125" s="98"/>
      <c r="K125" s="97"/>
    </row>
    <row r="126" spans="1:11" x14ac:dyDescent="0.25">
      <c r="B126" s="14"/>
      <c r="C126" s="95"/>
      <c r="D126" s="83"/>
      <c r="E126" s="14"/>
      <c r="F126" s="96"/>
      <c r="G126" s="14"/>
      <c r="H126" s="97"/>
      <c r="I126" s="98"/>
      <c r="J126" s="98"/>
      <c r="K126" s="97"/>
    </row>
  </sheetData>
  <mergeCells count="8">
    <mergeCell ref="B8:K8"/>
    <mergeCell ref="B9:K9"/>
    <mergeCell ref="B1:K1"/>
    <mergeCell ref="B2:K2"/>
    <mergeCell ref="B3:K3"/>
    <mergeCell ref="B5:K5"/>
    <mergeCell ref="B6:K6"/>
    <mergeCell ref="B7:K7"/>
  </mergeCells>
  <printOptions horizontalCentered="1"/>
  <pageMargins left="0" right="0" top="0.5" bottom="0.41" header="0.25" footer="0.25"/>
  <pageSetup scale="55" fitToHeight="4" orientation="portrait" horizontalDpi="96" verticalDpi="96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Sch Res Pck 4</vt:lpstr>
      <vt:lpstr>'Bid Sch Res Pck 4'!Print_Area</vt:lpstr>
      <vt:lpstr>'Bid Sch Res Pck 4'!Print_Titles</vt:lpstr>
    </vt:vector>
  </TitlesOfParts>
  <Company>City Of Tucson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Wesnitzer</dc:creator>
  <cp:lastModifiedBy>Alfred Zuniga</cp:lastModifiedBy>
  <cp:lastPrinted>2016-03-15T23:35:23Z</cp:lastPrinted>
  <dcterms:created xsi:type="dcterms:W3CDTF">2016-03-15T19:11:29Z</dcterms:created>
  <dcterms:modified xsi:type="dcterms:W3CDTF">2016-03-17T21:20:34Z</dcterms:modified>
</cp:coreProperties>
</file>